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common\ALL\00 FPA REVIEW 2020\BUDGET\"/>
    </mc:Choice>
  </mc:AlternateContent>
  <bookViews>
    <workbookView xWindow="0" yWindow="0" windowWidth="22056" windowHeight="9048" tabRatio="768" activeTab="3"/>
  </bookViews>
  <sheets>
    <sheet name="Budget Category Guidance " sheetId="26" r:id="rId1"/>
    <sheet name="Project - RQ " sheetId="25" r:id="rId2"/>
    <sheet name="Project - MR" sheetId="33" r:id="rId3"/>
    <sheet name="Project - FR" sheetId="35" r:id="rId4"/>
  </sheets>
  <definedNames>
    <definedName name="OLE_LINK1" localSheetId="3">'Project - FR'!#REF!</definedName>
    <definedName name="OLE_LINK1" localSheetId="2">'Project - MR'!#REF!</definedName>
    <definedName name="OLE_LINK1" localSheetId="1">'Project - RQ '!#REF!</definedName>
    <definedName name="_xlnm.Print_Area" localSheetId="0">'Budget Category Guidance '!$A$1:$E$18</definedName>
    <definedName name="_xlnm.Print_Titles" localSheetId="3">'Project - FR'!$2:$5</definedName>
    <definedName name="_xlnm.Print_Titles" localSheetId="2">'Project - MR'!$2:$5</definedName>
    <definedName name="_xlnm.Print_Titles" localSheetId="1">'Project - RQ '!$2:$5</definedName>
  </definedNames>
  <calcPr calcId="162913"/>
</workbook>
</file>

<file path=xl/calcChain.xml><?xml version="1.0" encoding="utf-8"?>
<calcChain xmlns="http://schemas.openxmlformats.org/spreadsheetml/2006/main">
  <c r="E73" i="35" l="1"/>
  <c r="E73" i="33"/>
  <c r="D77" i="35"/>
  <c r="D76" i="35" s="1"/>
  <c r="J77" i="35"/>
  <c r="I77" i="35"/>
  <c r="H77" i="35"/>
  <c r="F77" i="35"/>
  <c r="F76" i="35" s="1"/>
  <c r="E77" i="33"/>
  <c r="F77" i="33"/>
  <c r="D76" i="33"/>
  <c r="D77" i="33"/>
  <c r="J77" i="33" l="1"/>
  <c r="I77" i="33"/>
  <c r="H77" i="33"/>
  <c r="N69" i="35" l="1"/>
  <c r="M69" i="35"/>
  <c r="L69" i="35"/>
  <c r="J69" i="35"/>
  <c r="I69" i="35"/>
  <c r="H69" i="35"/>
  <c r="F68" i="35"/>
  <c r="F69" i="35" s="1"/>
  <c r="N66" i="35"/>
  <c r="M66" i="35"/>
  <c r="L66" i="35"/>
  <c r="J66" i="35"/>
  <c r="I66" i="35"/>
  <c r="H66" i="35"/>
  <c r="F65" i="35"/>
  <c r="F66" i="35" s="1"/>
  <c r="N63" i="35"/>
  <c r="M63" i="35"/>
  <c r="L63" i="35"/>
  <c r="J63" i="35"/>
  <c r="I63" i="35"/>
  <c r="H63" i="35"/>
  <c r="F62" i="35"/>
  <c r="F61" i="35"/>
  <c r="F60" i="35"/>
  <c r="F59" i="35"/>
  <c r="N57" i="35"/>
  <c r="M57" i="35"/>
  <c r="L57" i="35"/>
  <c r="J57" i="35"/>
  <c r="I57" i="35"/>
  <c r="H57" i="35"/>
  <c r="F56" i="35"/>
  <c r="F57" i="35" s="1"/>
  <c r="N54" i="35"/>
  <c r="M54" i="35"/>
  <c r="L54" i="35"/>
  <c r="J54" i="35"/>
  <c r="I54" i="35"/>
  <c r="H54" i="35"/>
  <c r="F53" i="35"/>
  <c r="F52" i="35"/>
  <c r="F51" i="35"/>
  <c r="F50" i="35"/>
  <c r="N48" i="35"/>
  <c r="M48" i="35"/>
  <c r="L48" i="35"/>
  <c r="J48" i="35"/>
  <c r="I48" i="35"/>
  <c r="H48" i="35"/>
  <c r="F47" i="35"/>
  <c r="F46" i="35"/>
  <c r="F45" i="35"/>
  <c r="F44" i="35"/>
  <c r="F43" i="35"/>
  <c r="N41" i="35"/>
  <c r="M41" i="35"/>
  <c r="L41" i="35"/>
  <c r="J41" i="35"/>
  <c r="I41" i="35"/>
  <c r="H41" i="35"/>
  <c r="F40" i="35"/>
  <c r="N39" i="35"/>
  <c r="M39" i="35"/>
  <c r="L39" i="35"/>
  <c r="J39" i="35"/>
  <c r="I39" i="35"/>
  <c r="H39" i="35"/>
  <c r="F38" i="35"/>
  <c r="F37" i="35"/>
  <c r="F36" i="35"/>
  <c r="F35" i="35"/>
  <c r="N29" i="35"/>
  <c r="M29" i="35"/>
  <c r="L29" i="35"/>
  <c r="J29" i="35"/>
  <c r="I29" i="35"/>
  <c r="H29" i="35"/>
  <c r="F28" i="35"/>
  <c r="F27" i="35"/>
  <c r="F26" i="35"/>
  <c r="F25" i="35"/>
  <c r="F24" i="35"/>
  <c r="F23" i="35"/>
  <c r="N21" i="35"/>
  <c r="M21" i="35"/>
  <c r="L21" i="35"/>
  <c r="J21" i="35"/>
  <c r="I21" i="35"/>
  <c r="H21" i="35"/>
  <c r="F20" i="35"/>
  <c r="F19" i="35"/>
  <c r="F18" i="35"/>
  <c r="N15" i="35"/>
  <c r="M15" i="35"/>
  <c r="L15" i="35"/>
  <c r="J15" i="35"/>
  <c r="I15" i="35"/>
  <c r="H15" i="35"/>
  <c r="F14" i="35"/>
  <c r="F15" i="35" s="1"/>
  <c r="N13" i="35"/>
  <c r="M13" i="35"/>
  <c r="L13" i="35"/>
  <c r="J13" i="35"/>
  <c r="I13" i="35"/>
  <c r="H13" i="35"/>
  <c r="F12" i="35"/>
  <c r="F11" i="35"/>
  <c r="F10" i="35"/>
  <c r="F9" i="35"/>
  <c r="N69" i="33"/>
  <c r="M69" i="33"/>
  <c r="L69" i="33"/>
  <c r="J69" i="33"/>
  <c r="I69" i="33"/>
  <c r="H69" i="33"/>
  <c r="F68" i="33"/>
  <c r="F69" i="33" s="1"/>
  <c r="N66" i="33"/>
  <c r="M66" i="33"/>
  <c r="L66" i="33"/>
  <c r="J66" i="33"/>
  <c r="I66" i="33"/>
  <c r="H66" i="33"/>
  <c r="F65" i="33"/>
  <c r="F66" i="33" s="1"/>
  <c r="N63" i="33"/>
  <c r="M63" i="33"/>
  <c r="L63" i="33"/>
  <c r="J63" i="33"/>
  <c r="I63" i="33"/>
  <c r="H63" i="33"/>
  <c r="F62" i="33"/>
  <c r="D62" i="35" s="1"/>
  <c r="F61" i="33"/>
  <c r="D61" i="35" s="1"/>
  <c r="F60" i="33"/>
  <c r="D60" i="35" s="1"/>
  <c r="F59" i="33"/>
  <c r="N57" i="33"/>
  <c r="M57" i="33"/>
  <c r="L57" i="33"/>
  <c r="J57" i="33"/>
  <c r="I57" i="33"/>
  <c r="H57" i="33"/>
  <c r="F56" i="33"/>
  <c r="F57" i="33" s="1"/>
  <c r="N54" i="33"/>
  <c r="M54" i="33"/>
  <c r="L54" i="33"/>
  <c r="J54" i="33"/>
  <c r="I54" i="33"/>
  <c r="H54" i="33"/>
  <c r="F53" i="33"/>
  <c r="D53" i="35" s="1"/>
  <c r="F52" i="33"/>
  <c r="D52" i="35" s="1"/>
  <c r="F51" i="33"/>
  <c r="D51" i="35" s="1"/>
  <c r="F50" i="33"/>
  <c r="N48" i="33"/>
  <c r="M48" i="33"/>
  <c r="L48" i="33"/>
  <c r="J48" i="33"/>
  <c r="I48" i="33"/>
  <c r="H48" i="33"/>
  <c r="F47" i="33"/>
  <c r="D47" i="35" s="1"/>
  <c r="F46" i="33"/>
  <c r="D46" i="35" s="1"/>
  <c r="F45" i="33"/>
  <c r="D45" i="35" s="1"/>
  <c r="F44" i="33"/>
  <c r="D44" i="35" s="1"/>
  <c r="E44" i="35" s="1"/>
  <c r="F43" i="33"/>
  <c r="N41" i="33"/>
  <c r="M41" i="33"/>
  <c r="L41" i="33"/>
  <c r="J41" i="33"/>
  <c r="I41" i="33"/>
  <c r="H41" i="33"/>
  <c r="F40" i="33"/>
  <c r="F41" i="33" s="1"/>
  <c r="N39" i="33"/>
  <c r="M39" i="33"/>
  <c r="L39" i="33"/>
  <c r="J39" i="33"/>
  <c r="I39" i="33"/>
  <c r="H39" i="33"/>
  <c r="F38" i="33"/>
  <c r="D38" i="35" s="1"/>
  <c r="F37" i="33"/>
  <c r="D37" i="35" s="1"/>
  <c r="F36" i="33"/>
  <c r="D36" i="35" s="1"/>
  <c r="F35" i="33"/>
  <c r="D35" i="35" s="1"/>
  <c r="N29" i="33"/>
  <c r="M29" i="33"/>
  <c r="L29" i="33"/>
  <c r="J29" i="33"/>
  <c r="I29" i="33"/>
  <c r="H29" i="33"/>
  <c r="F28" i="33"/>
  <c r="D28" i="35" s="1"/>
  <c r="F27" i="33"/>
  <c r="D27" i="35" s="1"/>
  <c r="F26" i="33"/>
  <c r="D26" i="35" s="1"/>
  <c r="F25" i="33"/>
  <c r="D25" i="35" s="1"/>
  <c r="E25" i="35" s="1"/>
  <c r="F24" i="33"/>
  <c r="D24" i="35" s="1"/>
  <c r="F23" i="33"/>
  <c r="N21" i="33"/>
  <c r="M21" i="33"/>
  <c r="L21" i="33"/>
  <c r="J21" i="33"/>
  <c r="I21" i="33"/>
  <c r="H21" i="33"/>
  <c r="F20" i="33"/>
  <c r="D20" i="35" s="1"/>
  <c r="F19" i="33"/>
  <c r="D19" i="35" s="1"/>
  <c r="F18" i="33"/>
  <c r="N15" i="33"/>
  <c r="M15" i="33"/>
  <c r="L15" i="33"/>
  <c r="J15" i="33"/>
  <c r="I15" i="33"/>
  <c r="H15" i="33"/>
  <c r="F14" i="33"/>
  <c r="D14" i="35" s="1"/>
  <c r="N13" i="33"/>
  <c r="M13" i="33"/>
  <c r="L13" i="33"/>
  <c r="J13" i="33"/>
  <c r="I13" i="33"/>
  <c r="H13" i="33"/>
  <c r="F12" i="33"/>
  <c r="D12" i="35" s="1"/>
  <c r="F11" i="33"/>
  <c r="D11" i="35" s="1"/>
  <c r="E11" i="35" s="1"/>
  <c r="F10" i="33"/>
  <c r="D10" i="35" s="1"/>
  <c r="F9" i="33"/>
  <c r="D9" i="35" s="1"/>
  <c r="D65" i="25"/>
  <c r="D65" i="33" s="1"/>
  <c r="D66" i="33" s="1"/>
  <c r="I70" i="35" l="1"/>
  <c r="E27" i="35"/>
  <c r="E35" i="35"/>
  <c r="I70" i="33"/>
  <c r="E37" i="35"/>
  <c r="M30" i="35"/>
  <c r="L70" i="35"/>
  <c r="D40" i="35"/>
  <c r="D41" i="35" s="1"/>
  <c r="L70" i="33"/>
  <c r="E19" i="35"/>
  <c r="F21" i="35"/>
  <c r="F29" i="35"/>
  <c r="E60" i="35"/>
  <c r="D68" i="35"/>
  <c r="F63" i="33"/>
  <c r="F13" i="35"/>
  <c r="F30" i="35" s="1"/>
  <c r="N30" i="35"/>
  <c r="E62" i="35"/>
  <c r="E14" i="35"/>
  <c r="E15" i="35" s="1"/>
  <c r="D15" i="35"/>
  <c r="E46" i="35"/>
  <c r="E52" i="35"/>
  <c r="E12" i="35"/>
  <c r="E47" i="35"/>
  <c r="I30" i="33"/>
  <c r="I72" i="33" s="1"/>
  <c r="L30" i="33"/>
  <c r="F15" i="33"/>
  <c r="F29" i="33"/>
  <c r="M70" i="33"/>
  <c r="F48" i="33"/>
  <c r="E24" i="35"/>
  <c r="M70" i="35"/>
  <c r="E45" i="35"/>
  <c r="F54" i="35"/>
  <c r="E53" i="35"/>
  <c r="F63" i="35"/>
  <c r="D43" i="35"/>
  <c r="E43" i="35" s="1"/>
  <c r="L30" i="35"/>
  <c r="L72" i="35" s="1"/>
  <c r="E36" i="35"/>
  <c r="E61" i="35"/>
  <c r="M30" i="33"/>
  <c r="F21" i="33"/>
  <c r="J70" i="33"/>
  <c r="N70" i="33"/>
  <c r="F54" i="33"/>
  <c r="E20" i="35"/>
  <c r="E28" i="35"/>
  <c r="E38" i="35"/>
  <c r="J70" i="35"/>
  <c r="N70" i="35"/>
  <c r="F41" i="35"/>
  <c r="E51" i="35"/>
  <c r="D23" i="35"/>
  <c r="D50" i="35"/>
  <c r="E50" i="35" s="1"/>
  <c r="D56" i="35"/>
  <c r="I30" i="35"/>
  <c r="I72" i="35" s="1"/>
  <c r="F13" i="33"/>
  <c r="J30" i="33"/>
  <c r="J72" i="33" s="1"/>
  <c r="N30" i="33"/>
  <c r="F39" i="33"/>
  <c r="F70" i="33" s="1"/>
  <c r="H70" i="33"/>
  <c r="E23" i="35"/>
  <c r="E26" i="35"/>
  <c r="F39" i="35"/>
  <c r="H70" i="35"/>
  <c r="F48" i="35"/>
  <c r="D18" i="35"/>
  <c r="D21" i="35" s="1"/>
  <c r="D59" i="35"/>
  <c r="D63" i="35" s="1"/>
  <c r="D65" i="35"/>
  <c r="D66" i="35" s="1"/>
  <c r="D48" i="35"/>
  <c r="D39" i="35"/>
  <c r="D29" i="35"/>
  <c r="D13" i="35"/>
  <c r="E10" i="35"/>
  <c r="E9" i="35"/>
  <c r="H30" i="35"/>
  <c r="J30" i="35"/>
  <c r="J72" i="35" s="1"/>
  <c r="E65" i="33"/>
  <c r="E66" i="33" s="1"/>
  <c r="H30" i="33"/>
  <c r="N72" i="35" l="1"/>
  <c r="M72" i="33"/>
  <c r="E29" i="35"/>
  <c r="M72" i="35"/>
  <c r="E39" i="35"/>
  <c r="E59" i="35"/>
  <c r="E63" i="35" s="1"/>
  <c r="E13" i="35"/>
  <c r="L72" i="33"/>
  <c r="E48" i="35"/>
  <c r="E18" i="35"/>
  <c r="E21" i="35" s="1"/>
  <c r="E40" i="35"/>
  <c r="E41" i="35" s="1"/>
  <c r="N72" i="33"/>
  <c r="E54" i="35"/>
  <c r="E68" i="35"/>
  <c r="E69" i="35" s="1"/>
  <c r="D69" i="35"/>
  <c r="F30" i="33"/>
  <c r="F72" i="33" s="1"/>
  <c r="H72" i="35"/>
  <c r="F70" i="35"/>
  <c r="F72" i="35" s="1"/>
  <c r="H72" i="33"/>
  <c r="E65" i="35"/>
  <c r="E66" i="35" s="1"/>
  <c r="D30" i="35"/>
  <c r="D54" i="35"/>
  <c r="E56" i="35"/>
  <c r="E57" i="35" s="1"/>
  <c r="D57" i="35"/>
  <c r="D53" i="25"/>
  <c r="D53" i="33" s="1"/>
  <c r="E53" i="33" s="1"/>
  <c r="D52" i="25"/>
  <c r="D52" i="33" s="1"/>
  <c r="E52" i="33" s="1"/>
  <c r="D46" i="25"/>
  <c r="D46" i="33" s="1"/>
  <c r="E46" i="33" s="1"/>
  <c r="D45" i="25"/>
  <c r="D45" i="33" s="1"/>
  <c r="E45" i="33" s="1"/>
  <c r="D40" i="25"/>
  <c r="D40" i="33" s="1"/>
  <c r="D27" i="25"/>
  <c r="D27" i="33" s="1"/>
  <c r="E27" i="33" s="1"/>
  <c r="D26" i="25"/>
  <c r="D26" i="33" s="1"/>
  <c r="E26" i="33" s="1"/>
  <c r="D25" i="25"/>
  <c r="D25" i="33" s="1"/>
  <c r="E25" i="33" s="1"/>
  <c r="D14" i="25"/>
  <c r="D14" i="33" s="1"/>
  <c r="E30" i="35" l="1"/>
  <c r="E70" i="35"/>
  <c r="D70" i="35"/>
  <c r="D72" i="35" s="1"/>
  <c r="F73" i="35"/>
  <c r="F73" i="33"/>
  <c r="D15" i="33"/>
  <c r="E14" i="33"/>
  <c r="E15" i="33" s="1"/>
  <c r="D41" i="33"/>
  <c r="E40" i="33"/>
  <c r="E41" i="33" s="1"/>
  <c r="L41" i="25"/>
  <c r="K41" i="25"/>
  <c r="J41" i="25"/>
  <c r="H41" i="25"/>
  <c r="G41" i="25"/>
  <c r="F41" i="25"/>
  <c r="D41" i="25"/>
  <c r="L15" i="25"/>
  <c r="K15" i="25"/>
  <c r="J15" i="25"/>
  <c r="H15" i="25"/>
  <c r="G15" i="25"/>
  <c r="F15" i="25"/>
  <c r="D15" i="25"/>
  <c r="E72" i="35" l="1"/>
  <c r="D73" i="35"/>
  <c r="F79" i="35"/>
  <c r="D79" i="35"/>
  <c r="E77" i="35"/>
  <c r="L39" i="25" l="1"/>
  <c r="K39" i="25"/>
  <c r="J39" i="25"/>
  <c r="L13" i="25"/>
  <c r="K13" i="25"/>
  <c r="J13" i="25"/>
  <c r="D38" i="25" l="1"/>
  <c r="D38" i="33" s="1"/>
  <c r="E38" i="33" s="1"/>
  <c r="D36" i="25"/>
  <c r="D36" i="33" s="1"/>
  <c r="E36" i="33" s="1"/>
  <c r="D35" i="25"/>
  <c r="D35" i="33" s="1"/>
  <c r="D37" i="25"/>
  <c r="D37" i="33" s="1"/>
  <c r="E37" i="33" s="1"/>
  <c r="H39" i="25"/>
  <c r="F39" i="25"/>
  <c r="G39" i="25"/>
  <c r="E35" i="33" l="1"/>
  <c r="E39" i="33" s="1"/>
  <c r="D39" i="33"/>
  <c r="D39" i="25"/>
  <c r="D61" i="25" l="1"/>
  <c r="D61" i="33" s="1"/>
  <c r="E61" i="33" s="1"/>
  <c r="D10" i="25"/>
  <c r="D10" i="33" s="1"/>
  <c r="E10" i="33" s="1"/>
  <c r="D20" i="25"/>
  <c r="D20" i="33" s="1"/>
  <c r="E20" i="33" s="1"/>
  <c r="D24" i="25"/>
  <c r="D24" i="33" s="1"/>
  <c r="E24" i="33" s="1"/>
  <c r="D50" i="25"/>
  <c r="D50" i="33" s="1"/>
  <c r="D56" i="25"/>
  <c r="D56" i="33" s="1"/>
  <c r="D68" i="25"/>
  <c r="D68" i="33" s="1"/>
  <c r="D11" i="25"/>
  <c r="D11" i="33" s="1"/>
  <c r="E11" i="33" s="1"/>
  <c r="D19" i="25"/>
  <c r="D19" i="33" s="1"/>
  <c r="E19" i="33" s="1"/>
  <c r="D43" i="25"/>
  <c r="D43" i="33" s="1"/>
  <c r="E43" i="33" s="1"/>
  <c r="D12" i="25"/>
  <c r="D12" i="33" s="1"/>
  <c r="E12" i="33" s="1"/>
  <c r="D23" i="25"/>
  <c r="D23" i="33" s="1"/>
  <c r="D47" i="25"/>
  <c r="D47" i="33" s="1"/>
  <c r="E47" i="33" s="1"/>
  <c r="D51" i="25"/>
  <c r="D51" i="33" s="1"/>
  <c r="E51" i="33" s="1"/>
  <c r="D62" i="25"/>
  <c r="D62" i="33" s="1"/>
  <c r="E62" i="33" s="1"/>
  <c r="D60" i="25"/>
  <c r="D60" i="33" s="1"/>
  <c r="E60" i="33" s="1"/>
  <c r="D9" i="25"/>
  <c r="D9" i="33" s="1"/>
  <c r="D18" i="25"/>
  <c r="D18" i="33" s="1"/>
  <c r="D28" i="25"/>
  <c r="D28" i="33" s="1"/>
  <c r="E28" i="33" s="1"/>
  <c r="D44" i="25"/>
  <c r="D44" i="33" s="1"/>
  <c r="D59" i="25"/>
  <c r="D59" i="33" s="1"/>
  <c r="G13" i="25"/>
  <c r="F13" i="25"/>
  <c r="H13" i="25"/>
  <c r="L66" i="25"/>
  <c r="K66" i="25"/>
  <c r="J66" i="25"/>
  <c r="H66" i="25"/>
  <c r="G66" i="25"/>
  <c r="F66" i="25"/>
  <c r="L63" i="25"/>
  <c r="K63" i="25"/>
  <c r="J63" i="25"/>
  <c r="H63" i="25"/>
  <c r="G63" i="25"/>
  <c r="F63" i="25"/>
  <c r="L57" i="25"/>
  <c r="K57" i="25"/>
  <c r="J57" i="25"/>
  <c r="H57" i="25"/>
  <c r="G57" i="25"/>
  <c r="F57" i="25"/>
  <c r="L69" i="25"/>
  <c r="K69" i="25"/>
  <c r="J69" i="25"/>
  <c r="H69" i="25"/>
  <c r="G69" i="25"/>
  <c r="F69" i="25"/>
  <c r="D69" i="25"/>
  <c r="L54" i="25"/>
  <c r="K54" i="25"/>
  <c r="J54" i="25"/>
  <c r="H54" i="25"/>
  <c r="G54" i="25"/>
  <c r="F54" i="25"/>
  <c r="L48" i="25"/>
  <c r="K48" i="25"/>
  <c r="J48" i="25"/>
  <c r="H48" i="25"/>
  <c r="G48" i="25"/>
  <c r="F48" i="25"/>
  <c r="L29" i="25"/>
  <c r="K29" i="25"/>
  <c r="J29" i="25"/>
  <c r="H29" i="25"/>
  <c r="G29" i="25"/>
  <c r="F29" i="25"/>
  <c r="L21" i="25"/>
  <c r="L30" i="25" s="1"/>
  <c r="K21" i="25"/>
  <c r="J21" i="25"/>
  <c r="H21" i="25"/>
  <c r="G21" i="25"/>
  <c r="F21" i="25"/>
  <c r="E23" i="33" l="1"/>
  <c r="E29" i="33" s="1"/>
  <c r="D29" i="33"/>
  <c r="D69" i="33"/>
  <c r="E68" i="33"/>
  <c r="E69" i="33" s="1"/>
  <c r="D21" i="33"/>
  <c r="E18" i="33"/>
  <c r="E21" i="33" s="1"/>
  <c r="D57" i="33"/>
  <c r="E56" i="33"/>
  <c r="E57" i="33" s="1"/>
  <c r="D48" i="33"/>
  <c r="E44" i="33"/>
  <c r="E48" i="33" s="1"/>
  <c r="E59" i="33"/>
  <c r="E63" i="33" s="1"/>
  <c r="D63" i="33"/>
  <c r="D13" i="33"/>
  <c r="E9" i="33"/>
  <c r="E13" i="33" s="1"/>
  <c r="E30" i="33" s="1"/>
  <c r="E50" i="33"/>
  <c r="E54" i="33" s="1"/>
  <c r="D54" i="33"/>
  <c r="D57" i="25"/>
  <c r="K30" i="25"/>
  <c r="J30" i="25"/>
  <c r="D66" i="25"/>
  <c r="F30" i="25"/>
  <c r="G30" i="25"/>
  <c r="H30" i="25"/>
  <c r="D13" i="25"/>
  <c r="J70" i="25"/>
  <c r="K70" i="25"/>
  <c r="L70" i="25"/>
  <c r="G70" i="25"/>
  <c r="F70" i="25"/>
  <c r="H70" i="25"/>
  <c r="D63" i="25"/>
  <c r="D54" i="25"/>
  <c r="D29" i="25"/>
  <c r="D48" i="25"/>
  <c r="D21" i="25"/>
  <c r="D30" i="33" l="1"/>
  <c r="E70" i="33"/>
  <c r="E72" i="33" s="1"/>
  <c r="E79" i="33" s="1"/>
  <c r="D70" i="33"/>
  <c r="D30" i="25"/>
  <c r="D70" i="25"/>
  <c r="L72" i="25"/>
  <c r="K72" i="25"/>
  <c r="J72" i="25"/>
  <c r="H72" i="25"/>
  <c r="H77" i="25" s="1"/>
  <c r="F72" i="25"/>
  <c r="F77" i="25" s="1"/>
  <c r="G72" i="25"/>
  <c r="G77" i="25" s="1"/>
  <c r="D77" i="25" l="1"/>
  <c r="D76" i="25" s="1"/>
  <c r="D72" i="33"/>
  <c r="D73" i="33" s="1"/>
  <c r="D72" i="25"/>
  <c r="D73" i="25" s="1"/>
  <c r="D79" i="33" l="1"/>
  <c r="E79" i="35" l="1"/>
  <c r="D79" i="25"/>
  <c r="F79" i="33" l="1"/>
  <c r="F76" i="33"/>
</calcChain>
</file>

<file path=xl/comments1.xml><?xml version="1.0" encoding="utf-8"?>
<comments xmlns="http://schemas.openxmlformats.org/spreadsheetml/2006/main">
  <authors>
    <author>TRIPON Berengere (ECHO)</author>
  </authors>
  <commentList>
    <comment ref="B4" authorId="0" shapeId="0">
      <text>
        <r>
          <rPr>
            <b/>
            <sz val="9"/>
            <color indexed="81"/>
            <rFont val="Tahoma"/>
            <family val="2"/>
          </rPr>
          <t>TRIPON Berengere (ECHO):</t>
        </r>
        <r>
          <rPr>
            <sz val="9"/>
            <color indexed="81"/>
            <rFont val="Tahoma"/>
            <family val="2"/>
          </rPr>
          <t xml:space="preserve">
Optional</t>
        </r>
      </text>
    </comment>
  </commentList>
</comments>
</file>

<file path=xl/comments2.xml><?xml version="1.0" encoding="utf-8"?>
<comments xmlns="http://schemas.openxmlformats.org/spreadsheetml/2006/main">
  <authors>
    <author>TRIPON Berengere (ECHO)</author>
  </authors>
  <commentList>
    <comment ref="B4" authorId="0" shapeId="0">
      <text>
        <r>
          <rPr>
            <b/>
            <sz val="9"/>
            <color indexed="81"/>
            <rFont val="Tahoma"/>
            <family val="2"/>
          </rPr>
          <t>TRIPON Berengere (ECHO):</t>
        </r>
        <r>
          <rPr>
            <sz val="9"/>
            <color indexed="81"/>
            <rFont val="Tahoma"/>
            <family val="2"/>
          </rPr>
          <t xml:space="preserve">
Optional</t>
        </r>
      </text>
    </comment>
  </commentList>
</comments>
</file>

<file path=xl/comments3.xml><?xml version="1.0" encoding="utf-8"?>
<comments xmlns="http://schemas.openxmlformats.org/spreadsheetml/2006/main">
  <authors>
    <author>TRIPON Berengere (ECHO)</author>
  </authors>
  <commentList>
    <comment ref="B4" authorId="0" shapeId="0">
      <text>
        <r>
          <rPr>
            <b/>
            <sz val="9"/>
            <color indexed="81"/>
            <rFont val="Tahoma"/>
            <family val="2"/>
          </rPr>
          <t>TRIPON Berengere (ECHO):</t>
        </r>
        <r>
          <rPr>
            <sz val="9"/>
            <color indexed="81"/>
            <rFont val="Tahoma"/>
            <family val="2"/>
          </rPr>
          <t xml:space="preserve">
Optional</t>
        </r>
      </text>
    </comment>
  </commentList>
</comments>
</file>

<file path=xl/sharedStrings.xml><?xml version="1.0" encoding="utf-8"?>
<sst xmlns="http://schemas.openxmlformats.org/spreadsheetml/2006/main" count="471" uniqueCount="190">
  <si>
    <t>%</t>
  </si>
  <si>
    <t>Total Running costs</t>
  </si>
  <si>
    <t>Total Equipment costs</t>
  </si>
  <si>
    <t>Total Specialised Service costs</t>
  </si>
  <si>
    <t>Total Simplified costs</t>
  </si>
  <si>
    <t>Total Cash &amp; Voucher</t>
  </si>
  <si>
    <t>Total support to subcontracted local  IP</t>
  </si>
  <si>
    <t xml:space="preserve">COORDINATOR </t>
  </si>
  <si>
    <t>TOTAL COSTS</t>
  </si>
  <si>
    <t xml:space="preserve">%  Support costs vs .Total Direct costs </t>
  </si>
  <si>
    <t>TOTAL initial budget - RQ</t>
  </si>
  <si>
    <t>RESULT 1</t>
  </si>
  <si>
    <t>RESULT 2</t>
  </si>
  <si>
    <t>RESULT 3</t>
  </si>
  <si>
    <t>ALL PARTNERS</t>
  </si>
  <si>
    <t>Examples</t>
  </si>
  <si>
    <t>√ Publications explaining the Commission’s humanitarian role and the essential messages
√ Events showing the partnership between the Commission with the agency responsible for the project
√ Human interest films on projects being financed by the Commission.</t>
  </si>
  <si>
    <t>√ Temporary staff for non-project costs e.g. casual cook for office etc.</t>
  </si>
  <si>
    <t>√ Drugs, health materials and supplies, water testing products, NFIs.</t>
  </si>
  <si>
    <t>√ Latrine construction work and/or materials</t>
  </si>
  <si>
    <t>√ Fuel for generator in a health facility</t>
  </si>
  <si>
    <t>√ Labour costs directly related to project activities  e.g. Incentives of Health Promoters</t>
  </si>
  <si>
    <t>√ External evaluations, studies, technical reports</t>
  </si>
  <si>
    <t>√ Training costs (materials, hall rental, food, facilitator fees, travel reimbursement for training participants etc.)</t>
  </si>
  <si>
    <t>√ Insurance, bank fees, legal fees</t>
  </si>
  <si>
    <t>1 - Staff costs</t>
  </si>
  <si>
    <t>Name</t>
  </si>
  <si>
    <t>6 - Capacity Building Local IP</t>
  </si>
  <si>
    <t>7 - Specialised services</t>
  </si>
  <si>
    <t>8 - EU Visibility &amp; Communication activites</t>
  </si>
  <si>
    <t xml:space="preserve">INITIAL REQUEST  </t>
  </si>
  <si>
    <t xml:space="preserve"> Budget Categories: Guidance Note</t>
  </si>
  <si>
    <t>Project RQ Cost Category</t>
  </si>
  <si>
    <r>
      <t>T</t>
    </r>
    <r>
      <rPr>
        <b/>
        <sz val="12"/>
        <color indexed="8"/>
        <rFont val="Arial"/>
        <family val="2"/>
      </rPr>
      <t xml:space="preserve">hese are costs solely associated with communicating ECHO’s support of a project, including activities that highlight humanitarian issues and ECHO’s role more generally to wider audiences (not just beneficiaries). </t>
    </r>
    <r>
      <rPr>
        <sz val="12"/>
        <color indexed="8"/>
        <rFont val="Arial"/>
        <family val="2"/>
      </rPr>
      <t>It is a contractual obligation (unless a derogation is requested and approved).</t>
    </r>
  </si>
  <si>
    <r>
      <t xml:space="preserve">This category </t>
    </r>
    <r>
      <rPr>
        <u/>
        <sz val="12"/>
        <color theme="1"/>
        <rFont val="Arial"/>
        <family val="2"/>
      </rPr>
      <t>does not include operational communication costs</t>
    </r>
    <r>
      <rPr>
        <sz val="12"/>
        <color theme="1"/>
        <rFont val="Arial"/>
        <family val="2"/>
      </rPr>
      <t>, i.e. products, which directly underpin the implementation of an action (e.g. training manuals, hygiene promotion material, advocacy leaflets, etc.). Costs related to the production of such material, also when displaying EU visual identity, are not covered under the visibility line.</t>
    </r>
  </si>
  <si>
    <r>
      <rPr>
        <b/>
        <sz val="12"/>
        <color theme="1"/>
        <rFont val="Arial"/>
        <family val="2"/>
      </rPr>
      <t xml:space="preserve">Above-standard visibility: </t>
    </r>
    <r>
      <rPr>
        <sz val="12"/>
        <color theme="1"/>
        <rFont val="Arial"/>
        <family val="2"/>
      </rPr>
      <t xml:space="preserve">
More elaborate communication actions with the view of more effectively reaching European audiences. e.g. visits by journalists. Detailed communication plan required. Any special visibility should be discussed and agreed with ECHO in advance.</t>
    </r>
  </si>
  <si>
    <t xml:space="preserve">Cost Definition </t>
  </si>
  <si>
    <t>Notes</t>
  </si>
  <si>
    <t xml:space="preserve">√ Per diem </t>
  </si>
  <si>
    <t>Consultants and secondees depends on function if work as staff member can be included here but if work for specific assignmnet on project and not similar to staff work then should not be included here.</t>
  </si>
  <si>
    <t>√ Accomodation</t>
  </si>
  <si>
    <t xml:space="preserve">√ flight, train, road transportation </t>
  </si>
  <si>
    <t>√ Visa costs</t>
  </si>
  <si>
    <t>2.2 Other Goods and Services</t>
  </si>
  <si>
    <t>financial support to beneficiaries; distribution costs associated with financial support to beneficiaries</t>
  </si>
  <si>
    <t>√ service fee for cash transfer</t>
  </si>
  <si>
    <t>√ Cash assistance, cash for work, voucher</t>
  </si>
  <si>
    <t>2.1 Cash &amp; Voucher</t>
  </si>
  <si>
    <t>√  Office rent and utilities, office supplies, vehicle costs (rental, fuel, maintenance, registration fees etc.), telecommunication costs (phones, internet etc.),  security</t>
  </si>
  <si>
    <t xml:space="preserve">Purchase costs of equipment above EUR 1,000. </t>
  </si>
  <si>
    <t>√ Laptops, vehicles, data collection equipment, security equipment</t>
  </si>
  <si>
    <t>Capacity Building training workshops for local implementing partners</t>
  </si>
  <si>
    <t>costs of project services including consultants, project audit fees, legal advice specifically in connection with the project and other required specialists</t>
  </si>
  <si>
    <t>√ Project External Evaluation, project audit</t>
  </si>
  <si>
    <t>√ housing rent for international staff, subsitences paid separate from payroll</t>
  </si>
  <si>
    <t xml:space="preserve">5- Equipment costs </t>
  </si>
  <si>
    <t>Project staff salaries including income taxes; project staff social security or national insurance contributions; staff-related statutory costs; additional remuneration paid as part of the agency's standard staff contract; statutory termination payments at the end of the project;  costs related to persons paid as consultants but acting as staff members in the activities.staff housing costs where required directly by the project.</t>
  </si>
  <si>
    <t>Travel in relation to project activities or monitoring, including car rental, fuel, depreciation of pre-owned vehicles used for the project, required flights for the project and public transport;  accommodation for travelling staff on project activities (all based on the agency's agreed policy); visas and other travel permits where required by the project.subsistence or per diems for travelling staff;</t>
  </si>
  <si>
    <t>4 - Running costs</t>
  </si>
  <si>
    <t>9 - Field office costs (Simplified allocation method)</t>
  </si>
  <si>
    <r>
      <rPr>
        <b/>
        <sz val="12"/>
        <rFont val="Arial"/>
        <family val="2"/>
      </rPr>
      <t>Standard visibility costs:</t>
    </r>
    <r>
      <rPr>
        <sz val="12"/>
        <rFont val="Arial"/>
        <family val="2"/>
      </rPr>
      <t xml:space="preserve">
Maximum of 1% of the project costs up to a maximum of 10,000 EUR; 
Entails the display of the EU visual identity on project sites and EU-funded supplies, and the written and verbal acknowledgement of the EU's funding and the partnership with the EU.</t>
    </r>
  </si>
  <si>
    <t>The total of the shared cost pools  to which this funding arrangement belongs, for the project  time period</t>
  </si>
  <si>
    <t>I.</t>
  </si>
  <si>
    <t>I.1</t>
  </si>
  <si>
    <t>I.1.1</t>
  </si>
  <si>
    <t>I.2</t>
  </si>
  <si>
    <t>I.2.2</t>
  </si>
  <si>
    <t>I.2.1</t>
  </si>
  <si>
    <t>I.1.2</t>
  </si>
  <si>
    <t xml:space="preserve">Cash &amp; Voucher </t>
  </si>
  <si>
    <t>In Cash (net amount of cash received by beneficiaries)</t>
  </si>
  <si>
    <t>Transfer costs for cash provision (provider/cards fees, etc.)</t>
  </si>
  <si>
    <t>Via Vouchers (net amount of cash received by beneficiaries)</t>
  </si>
  <si>
    <t>To be detailed as relevant for partner</t>
  </si>
  <si>
    <t>II.</t>
  </si>
  <si>
    <t>SUPPORT COSTS</t>
  </si>
  <si>
    <t>II.1</t>
  </si>
  <si>
    <t>II.1.1</t>
  </si>
  <si>
    <t>II.1.2</t>
  </si>
  <si>
    <t>II.2</t>
  </si>
  <si>
    <t>Running costs</t>
  </si>
  <si>
    <t>II.3</t>
  </si>
  <si>
    <t>II.4</t>
  </si>
  <si>
    <t>II.5</t>
  </si>
  <si>
    <t>II.6</t>
  </si>
  <si>
    <t>II.7</t>
  </si>
  <si>
    <t xml:space="preserve">Equipment costs </t>
  </si>
  <si>
    <t>Capacity Building Local IP</t>
  </si>
  <si>
    <t>Specialised services</t>
  </si>
  <si>
    <t>External quality and quantity controls</t>
  </si>
  <si>
    <t>External evaluation</t>
  </si>
  <si>
    <t>External audit</t>
  </si>
  <si>
    <t>EU Visibility &amp; Communication activites</t>
  </si>
  <si>
    <t>EU Visibility and EU communication activities costs</t>
  </si>
  <si>
    <t>Field office costs (Simplified allocation method)</t>
  </si>
  <si>
    <t>Total EU Visibility &amp; Communication</t>
  </si>
  <si>
    <t>TOTAL SUPPORT DIRECT COSTS</t>
  </si>
  <si>
    <t>…</t>
  </si>
  <si>
    <t>IT/office/communication equipment - maintenance &amp; running costs</t>
  </si>
  <si>
    <t>Contracted transport (cars, truck, plane, etc.)</t>
  </si>
  <si>
    <t>Vehicle running costs (fuel, maintenance, spars, insurance)</t>
  </si>
  <si>
    <t>Vehicles (including depreciation)</t>
  </si>
  <si>
    <t>IT, office and communication equipment</t>
  </si>
  <si>
    <t>Safety and Security equipement</t>
  </si>
  <si>
    <t>Other Equipment - to be specified by partner</t>
  </si>
  <si>
    <t>Other running costs - to be specified by partner</t>
  </si>
  <si>
    <t>Other Specialised services - to be specified by partner</t>
  </si>
  <si>
    <t>Simplified allocation for field Office costs</t>
  </si>
  <si>
    <t>TOTAL DIRECT COSTS</t>
  </si>
  <si>
    <t>III.</t>
  </si>
  <si>
    <t>I.1.3</t>
  </si>
  <si>
    <t>I.1.4</t>
  </si>
  <si>
    <t>I.1.5</t>
  </si>
  <si>
    <t>I.2.3</t>
  </si>
  <si>
    <t>I.2.4</t>
  </si>
  <si>
    <t>I.2.5</t>
  </si>
  <si>
    <t>I.2.6</t>
  </si>
  <si>
    <t>I.2.7</t>
  </si>
  <si>
    <t>I.2.8</t>
  </si>
  <si>
    <t>I.2.9</t>
  </si>
  <si>
    <t>II.1.3</t>
  </si>
  <si>
    <t>II.1.4</t>
  </si>
  <si>
    <t>II.1.5</t>
  </si>
  <si>
    <t>II.2.1</t>
  </si>
  <si>
    <t>II.2.2</t>
  </si>
  <si>
    <t>II.2.3</t>
  </si>
  <si>
    <t>II.2.4</t>
  </si>
  <si>
    <t>II.2.5</t>
  </si>
  <si>
    <t>II.3.1</t>
  </si>
  <si>
    <t>II.3.2</t>
  </si>
  <si>
    <t>II.3.3</t>
  </si>
  <si>
    <t>II.3.4</t>
  </si>
  <si>
    <t>II.4.1</t>
  </si>
  <si>
    <t>II.5.1</t>
  </si>
  <si>
    <t>II.5.2</t>
  </si>
  <si>
    <t>II.5.3</t>
  </si>
  <si>
    <t>II.5.4</t>
  </si>
  <si>
    <t>II.6.1</t>
  </si>
  <si>
    <t>II.7.1</t>
  </si>
  <si>
    <t xml:space="preserve">Salaries (incl. per diem, fringe benefit, severance pay, risk premium, R&amp;R, etc.) </t>
  </si>
  <si>
    <t>Other Goods &amp; Services delivered to the beneficiaries</t>
  </si>
  <si>
    <t>Goods &amp; Services delivered to the beneficiaries</t>
  </si>
  <si>
    <t>Costs should be traceable and linked to a particular staff member working on the Action</t>
  </si>
  <si>
    <t>Staff should be seperated for international staff and national staff</t>
  </si>
  <si>
    <t>Procured supplies and materials required for the activities; Cash for work payments; education and sensitization sessions, radio spots, etc. that are directed to beneficiaries (whatever the topic), all costs related to workshops, printing of leaflets, brochures, etc. if part of the activities</t>
  </si>
  <si>
    <t>Field and Capital office / Wharehouse / Building expenses 
(rent, utilities, furniture, consumable, insurance and supplies),
IT/office/communication equipment - maintenance &amp; running costs,depreciation of pre-owned equipment used for the project; any other project running cost, equipment with a unit value less than EUR 1,000</t>
  </si>
  <si>
    <t>Costs associated with supporting the delivery of the project, which are not allocated to other cost categories. This includes all non staff costs of procurement, transportation and storage for the goods and services for the beneficiaries.</t>
  </si>
  <si>
    <t>Purchase costs of vehicles, equipment and other capital items directly required for the delivery of the funded activities, and with a unit value greater than EUR 1,000</t>
  </si>
  <si>
    <t>3 - Goods &amp; Services delivered  to the beneficiaries</t>
  </si>
  <si>
    <t>Total goods &amp; services delivered to the beneficiaries</t>
  </si>
  <si>
    <t>Support Staff costs</t>
  </si>
  <si>
    <t xml:space="preserve">Support staff Salaries (incl. per diem, fringe benefit, severance pay, risk premium, R&amp;R, etc.) </t>
  </si>
  <si>
    <t xml:space="preserve">International Support Staff </t>
  </si>
  <si>
    <t xml:space="preserve">Local Support Staff </t>
  </si>
  <si>
    <t>Regional Office Support Staff</t>
  </si>
  <si>
    <t>Headquarters Office Support Staff</t>
  </si>
  <si>
    <t>Total Direct Support Staff costs</t>
  </si>
  <si>
    <t>Support staff Travel and Subsistence costs</t>
  </si>
  <si>
    <t>Total Support staff Travel and Subsistence costs</t>
  </si>
  <si>
    <t>Office / Warehouse / Building expenses 
(rent, utilities, furniture, consumable, insurance and supplies)</t>
  </si>
  <si>
    <t>TOTAL revised budget - MR</t>
  </si>
  <si>
    <t>MODIFICATION REQUEST</t>
  </si>
  <si>
    <t>Diff.</t>
  </si>
  <si>
    <t>Amt in EUR</t>
  </si>
  <si>
    <t>TOTAL previous agreed budget - RQ or previous MR</t>
  </si>
  <si>
    <t>FINAL REPORT</t>
  </si>
  <si>
    <t>Budget codes</t>
  </si>
  <si>
    <t>ECHO</t>
  </si>
  <si>
    <t>Partner</t>
  </si>
  <si>
    <t>TOTAL last agreed budget - RQ or MR</t>
  </si>
  <si>
    <t>TOTAL actual incurred costs - FR</t>
  </si>
  <si>
    <t>Co-Delegatee 1</t>
  </si>
  <si>
    <t>Co-Delegatee 2</t>
  </si>
  <si>
    <t>SPLIT by CO DELEGATEE</t>
  </si>
  <si>
    <t>SPLIT by RESULT - ALL PARTNERS</t>
  </si>
  <si>
    <t>REMUNERATION COSTS</t>
  </si>
  <si>
    <t>TOTAL: REMUNERATION COSTS</t>
  </si>
  <si>
    <t>2. Travel and subsistence costs</t>
  </si>
  <si>
    <r>
      <t>√  Salaries, fringe benefits,</t>
    </r>
    <r>
      <rPr>
        <b/>
        <sz val="12"/>
        <rFont val="Arial"/>
        <family val="2"/>
      </rPr>
      <t xml:space="preserve"> </t>
    </r>
    <r>
      <rPr>
        <sz val="12"/>
        <rFont val="Arial"/>
        <family val="2"/>
      </rPr>
      <t>local taxes, recruitment, R&amp;R costs. Housing costs for international staff (rent, utilities etc.)</t>
    </r>
  </si>
  <si>
    <t>PROGRAMME COSTS</t>
  </si>
  <si>
    <t>Programme Staff costs</t>
  </si>
  <si>
    <t xml:space="preserve">Programme staff Salaries (incl. per diem, fringe benefit, severance pay, risk premium, R&amp;R, etc.) </t>
  </si>
  <si>
    <t xml:space="preserve">International Programme Staff </t>
  </si>
  <si>
    <t xml:space="preserve">Local Programme Staff </t>
  </si>
  <si>
    <t>Regional Office Programme Staff</t>
  </si>
  <si>
    <t>Headquarters Office Programme Staff</t>
  </si>
  <si>
    <t>Total Direct Programme Staff costs</t>
  </si>
  <si>
    <t>Programme staff Travel and Subsistence costs</t>
  </si>
  <si>
    <t>Total Programme staff Travel and Subsistence costs</t>
  </si>
  <si>
    <t>TOTAL PROGRAMME DIRECT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</si>
</sst>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0.00_);_(&quot;$&quot;* \(#,##0.00\);_(&quot;$&quot;* &quot;-&quot;??_);_(@_)"/>
    <numFmt numFmtId="165" formatCode="_(* #,##0.00_);_(* \(#,##0.00\);_(* &quot;-&quot;??_);_(@_)"/>
    <numFmt numFmtId="166" formatCode="_(* #,##0_);_(* \(#,##0\);_(* &quot;-&quot;??_);_(@_)"/>
    <numFmt numFmtId="167" formatCode="_(* #,##0.0000_);_(* \(#,##0.0000\);_(* &quot;-&quot;??_);_(@_)"/>
  </numFmts>
  <fonts count="25" x14ac:knownFonts="1">
    <font>
      <sz val="10"/>
      <name val="Arial"/>
    </font>
    <font>
      <sz val="10"/>
      <name val="Arial"/>
      <family val="2"/>
    </font>
    <font>
      <b/>
      <sz val="12"/>
      <name val="Arial"/>
      <family val="2"/>
    </font>
    <font>
      <i/>
      <sz val="10"/>
      <name val="Arial"/>
      <family val="2"/>
    </font>
    <font>
      <sz val="12"/>
      <name val="Arial"/>
      <family val="2"/>
    </font>
    <font>
      <b/>
      <i/>
      <sz val="12"/>
      <name val="Arial"/>
      <family val="2"/>
    </font>
    <font>
      <b/>
      <i/>
      <sz val="10"/>
      <name val="Arial"/>
      <family val="2"/>
    </font>
    <font>
      <u/>
      <sz val="10"/>
      <color theme="10"/>
      <name val="Arial"/>
      <family val="2"/>
    </font>
    <font>
      <sz val="12"/>
      <color rgb="FFFF0000"/>
      <name val="Arial"/>
      <family val="2"/>
    </font>
    <font>
      <sz val="10"/>
      <name val="Arial"/>
      <family val="2"/>
    </font>
    <font>
      <b/>
      <sz val="16"/>
      <color rgb="FF0070C0"/>
      <name val="Arial"/>
      <family val="2"/>
    </font>
    <font>
      <b/>
      <sz val="12"/>
      <color theme="0"/>
      <name val="Arial"/>
      <family val="2"/>
    </font>
    <font>
      <b/>
      <sz val="12"/>
      <color theme="1"/>
      <name val="Arial"/>
      <family val="2"/>
    </font>
    <font>
      <sz val="12"/>
      <color theme="1"/>
      <name val="Arial"/>
      <family val="2"/>
    </font>
    <font>
      <b/>
      <sz val="12"/>
      <color rgb="FF000000"/>
      <name val="Arial"/>
      <family val="2"/>
    </font>
    <font>
      <b/>
      <sz val="12"/>
      <color indexed="8"/>
      <name val="Arial"/>
      <family val="2"/>
    </font>
    <font>
      <sz val="12"/>
      <color indexed="8"/>
      <name val="Arial"/>
      <family val="2"/>
    </font>
    <font>
      <u/>
      <sz val="12"/>
      <color theme="1"/>
      <name val="Arial"/>
      <family val="2"/>
    </font>
    <font>
      <b/>
      <sz val="9"/>
      <color indexed="81"/>
      <name val="Tahoma"/>
      <family val="2"/>
    </font>
    <font>
      <sz val="9"/>
      <color indexed="81"/>
      <name val="Tahoma"/>
      <family val="2"/>
    </font>
    <font>
      <b/>
      <sz val="14"/>
      <color rgb="FF0070C0"/>
      <name val="Arial"/>
      <family val="2"/>
    </font>
    <font>
      <b/>
      <i/>
      <sz val="11"/>
      <name val="Arial"/>
      <family val="2"/>
    </font>
    <font>
      <sz val="11"/>
      <name val="Arial"/>
      <family val="2"/>
    </font>
    <font>
      <b/>
      <sz val="11"/>
      <name val="Arial"/>
      <family val="2"/>
    </font>
    <font>
      <strike/>
      <sz val="12"/>
      <name val="Arial"/>
      <family val="2"/>
    </font>
  </fonts>
  <fills count="14">
    <fill>
      <patternFill patternType="none"/>
    </fill>
    <fill>
      <patternFill patternType="gray125"/>
    </fill>
    <fill>
      <patternFill patternType="solid">
        <fgColor indexed="44"/>
        <bgColor indexed="64"/>
      </patternFill>
    </fill>
    <fill>
      <patternFill patternType="solid">
        <fgColor indexed="55"/>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3"/>
        <bgColor indexed="64"/>
      </patternFill>
    </fill>
    <fill>
      <patternFill patternType="solid">
        <fgColor theme="0" tint="-0.34998626667073579"/>
        <bgColor indexed="64"/>
      </patternFill>
    </fill>
    <fill>
      <patternFill patternType="solid">
        <fgColor theme="4" tint="0.39997558519241921"/>
        <bgColor indexed="64"/>
      </patternFill>
    </fill>
  </fills>
  <borders count="88">
    <border>
      <left/>
      <right/>
      <top/>
      <bottom/>
      <diagonal/>
    </border>
    <border>
      <left/>
      <right style="thick">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ck">
        <color indexed="64"/>
      </left>
      <right/>
      <top/>
      <bottom/>
      <diagonal/>
    </border>
    <border>
      <left/>
      <right style="medium">
        <color indexed="64"/>
      </right>
      <top style="medium">
        <color indexed="64"/>
      </top>
      <bottom style="medium">
        <color indexed="64"/>
      </bottom>
      <diagonal/>
    </border>
    <border>
      <left style="thick">
        <color indexed="64"/>
      </left>
      <right style="thick">
        <color indexed="64"/>
      </right>
      <top style="medium">
        <color indexed="64"/>
      </top>
      <bottom style="thick">
        <color indexed="64"/>
      </bottom>
      <diagonal/>
    </border>
    <border>
      <left/>
      <right style="thick">
        <color indexed="64"/>
      </right>
      <top style="medium">
        <color indexed="64"/>
      </top>
      <bottom style="medium">
        <color indexed="64"/>
      </bottom>
      <diagonal/>
    </border>
    <border>
      <left/>
      <right/>
      <top/>
      <bottom style="thick">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ck">
        <color indexed="64"/>
      </left>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medium">
        <color indexed="64"/>
      </right>
      <top style="medium">
        <color indexed="64"/>
      </top>
      <bottom style="thick">
        <color indexed="64"/>
      </bottom>
      <diagonal/>
    </border>
    <border>
      <left style="thin">
        <color indexed="64"/>
      </left>
      <right style="medium">
        <color indexed="64"/>
      </right>
      <top style="thick">
        <color indexed="64"/>
      </top>
      <bottom/>
      <diagonal/>
    </border>
    <border>
      <left style="thin">
        <color indexed="64"/>
      </left>
      <right style="medium">
        <color indexed="64"/>
      </right>
      <top style="thick">
        <color indexed="64"/>
      </top>
      <bottom style="thick">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indexed="64"/>
      </right>
      <top style="thick">
        <color indexed="64"/>
      </top>
      <bottom style="thick">
        <color indexed="64"/>
      </bottom>
      <diagonal/>
    </border>
    <border>
      <left style="thick">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64"/>
      </right>
      <top style="thick">
        <color indexed="64"/>
      </top>
      <bottom style="medium">
        <color indexed="64"/>
      </bottom>
      <diagonal/>
    </border>
    <border>
      <left/>
      <right style="thick">
        <color indexed="64"/>
      </right>
      <top style="medium">
        <color indexed="64"/>
      </top>
      <bottom style="thick">
        <color indexed="64"/>
      </bottom>
      <diagonal/>
    </border>
    <border>
      <left style="thin">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ck">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medium">
        <color indexed="64"/>
      </left>
      <right style="thin">
        <color indexed="64"/>
      </right>
      <top/>
      <bottom style="thick">
        <color indexed="64"/>
      </bottom>
      <diagonal/>
    </border>
  </borders>
  <cellStyleXfs count="6">
    <xf numFmtId="0" fontId="0" fillId="0" borderId="0"/>
    <xf numFmtId="164" fontId="1" fillId="0" borderId="0" applyFont="0" applyFill="0" applyBorder="0" applyAlignment="0" applyProtection="0"/>
    <xf numFmtId="0" fontId="1" fillId="0" borderId="0"/>
    <xf numFmtId="0" fontId="7" fillId="0" borderId="0" applyNumberFormat="0" applyFill="0" applyBorder="0" applyAlignment="0" applyProtection="0">
      <alignment vertical="top"/>
      <protection locked="0"/>
    </xf>
    <xf numFmtId="165" fontId="9" fillId="0" borderId="0" applyFont="0" applyFill="0" applyBorder="0" applyAlignment="0" applyProtection="0"/>
    <xf numFmtId="9" fontId="1" fillId="0" borderId="0" applyFont="0" applyFill="0" applyBorder="0" applyAlignment="0" applyProtection="0"/>
  </cellStyleXfs>
  <cellXfs count="356">
    <xf numFmtId="0" fontId="0" fillId="0" borderId="0" xfId="0"/>
    <xf numFmtId="3" fontId="5" fillId="0" borderId="0" xfId="0" applyNumberFormat="1" applyFont="1" applyFill="1" applyBorder="1" applyAlignment="1">
      <alignment wrapText="1"/>
    </xf>
    <xf numFmtId="0" fontId="4" fillId="0" borderId="0" xfId="2" applyFont="1"/>
    <xf numFmtId="0" fontId="8" fillId="0" borderId="0" xfId="2" applyFont="1"/>
    <xf numFmtId="0" fontId="4" fillId="0" borderId="13" xfId="2" applyFont="1" applyBorder="1" applyAlignment="1">
      <alignment wrapText="1"/>
    </xf>
    <xf numFmtId="0" fontId="13" fillId="7" borderId="13" xfId="2" applyFont="1" applyFill="1" applyBorder="1" applyAlignment="1">
      <alignment vertical="center" wrapText="1"/>
    </xf>
    <xf numFmtId="0" fontId="11" fillId="11" borderId="25" xfId="2" applyFont="1" applyFill="1" applyBorder="1" applyAlignment="1">
      <alignment horizontal="center" wrapText="1"/>
    </xf>
    <xf numFmtId="0" fontId="11" fillId="11" borderId="29" xfId="2" applyFont="1" applyFill="1" applyBorder="1" applyAlignment="1">
      <alignment horizontal="center" vertical="center"/>
    </xf>
    <xf numFmtId="0" fontId="4" fillId="0" borderId="18" xfId="2" applyFont="1" applyBorder="1"/>
    <xf numFmtId="0" fontId="8" fillId="0" borderId="17" xfId="2" quotePrefix="1" applyFont="1" applyFill="1" applyBorder="1" applyAlignment="1">
      <alignment horizontal="justify" vertical="center"/>
    </xf>
    <xf numFmtId="0" fontId="14" fillId="0" borderId="18" xfId="2" applyFont="1" applyBorder="1" applyAlignment="1">
      <alignment horizontal="left" vertical="top" wrapText="1"/>
    </xf>
    <xf numFmtId="0" fontId="13" fillId="7" borderId="19" xfId="2" applyFont="1" applyFill="1" applyBorder="1" applyAlignment="1">
      <alignment vertical="center" wrapText="1"/>
    </xf>
    <xf numFmtId="3" fontId="4" fillId="0" borderId="48" xfId="1" applyNumberFormat="1" applyFont="1" applyFill="1" applyBorder="1" applyAlignment="1">
      <alignment wrapText="1"/>
    </xf>
    <xf numFmtId="3" fontId="4" fillId="0" borderId="13" xfId="1" applyNumberFormat="1" applyFont="1" applyFill="1" applyBorder="1" applyAlignment="1">
      <alignment wrapText="1"/>
    </xf>
    <xf numFmtId="3" fontId="4" fillId="0" borderId="49" xfId="1" applyNumberFormat="1" applyFont="1" applyFill="1" applyBorder="1" applyAlignment="1">
      <alignment wrapText="1"/>
    </xf>
    <xf numFmtId="165" fontId="4" fillId="0" borderId="48" xfId="4" applyFont="1" applyFill="1" applyBorder="1" applyAlignment="1">
      <alignment wrapText="1"/>
    </xf>
    <xf numFmtId="3" fontId="5" fillId="0" borderId="48" xfId="0" applyNumberFormat="1" applyFont="1" applyFill="1" applyBorder="1" applyAlignment="1"/>
    <xf numFmtId="3" fontId="5" fillId="0" borderId="13" xfId="0" applyNumberFormat="1" applyFont="1" applyFill="1" applyBorder="1" applyAlignment="1"/>
    <xf numFmtId="3" fontId="5" fillId="0" borderId="49" xfId="0" applyNumberFormat="1" applyFont="1" applyFill="1" applyBorder="1" applyAlignment="1"/>
    <xf numFmtId="166" fontId="4" fillId="0" borderId="49" xfId="4" applyNumberFormat="1" applyFont="1" applyFill="1" applyBorder="1" applyAlignment="1">
      <alignment horizontal="right" wrapText="1"/>
    </xf>
    <xf numFmtId="0" fontId="2" fillId="0" borderId="20" xfId="0" applyFont="1" applyFill="1" applyBorder="1" applyAlignment="1">
      <alignment horizontal="right" vertical="center" wrapText="1"/>
    </xf>
    <xf numFmtId="0" fontId="2" fillId="0" borderId="1" xfId="0" applyFont="1" applyFill="1" applyBorder="1" applyAlignment="1">
      <alignment horizontal="right" vertical="center" wrapText="1"/>
    </xf>
    <xf numFmtId="0" fontId="4" fillId="0" borderId="1" xfId="0" applyFont="1" applyFill="1" applyBorder="1" applyAlignment="1">
      <alignment vertical="center" wrapText="1"/>
    </xf>
    <xf numFmtId="0" fontId="4" fillId="0" borderId="61" xfId="0" applyFont="1" applyFill="1" applyBorder="1"/>
    <xf numFmtId="3" fontId="5" fillId="0" borderId="1" xfId="0" applyNumberFormat="1" applyFont="1" applyFill="1" applyBorder="1" applyAlignment="1">
      <alignment wrapText="1"/>
    </xf>
    <xf numFmtId="0" fontId="4" fillId="0" borderId="18" xfId="2" applyFont="1" applyFill="1" applyBorder="1" applyAlignment="1">
      <alignment horizontal="left" vertical="top" wrapText="1"/>
    </xf>
    <xf numFmtId="0" fontId="4" fillId="0" borderId="18" xfId="2" applyFont="1" applyBorder="1" applyAlignment="1">
      <alignment horizontal="left" vertical="top" wrapText="1"/>
    </xf>
    <xf numFmtId="0" fontId="4" fillId="0" borderId="13" xfId="2" applyFont="1" applyBorder="1" applyAlignment="1">
      <alignment horizontal="left" vertical="top" wrapText="1"/>
    </xf>
    <xf numFmtId="0" fontId="13" fillId="0" borderId="11" xfId="2" quotePrefix="1" applyFont="1" applyBorder="1" applyAlignment="1">
      <alignment horizontal="justify" vertical="center" wrapText="1"/>
    </xf>
    <xf numFmtId="0" fontId="4" fillId="0" borderId="13" xfId="2" applyFont="1" applyBorder="1" applyAlignment="1">
      <alignment vertical="top"/>
    </xf>
    <xf numFmtId="0" fontId="4" fillId="0" borderId="27" xfId="2" applyFont="1" applyBorder="1" applyAlignment="1">
      <alignment horizontal="center"/>
    </xf>
    <xf numFmtId="0" fontId="4" fillId="0" borderId="32" xfId="2" applyFont="1" applyBorder="1"/>
    <xf numFmtId="0" fontId="4" fillId="0" borderId="27" xfId="2" applyFont="1" applyBorder="1"/>
    <xf numFmtId="0" fontId="4" fillId="0" borderId="33" xfId="2" applyFont="1" applyBorder="1"/>
    <xf numFmtId="0" fontId="11" fillId="11" borderId="4" xfId="2" applyFont="1" applyFill="1" applyBorder="1" applyAlignment="1">
      <alignment horizontal="center" vertical="center" wrapText="1"/>
    </xf>
    <xf numFmtId="0" fontId="11" fillId="11" borderId="36" xfId="2" applyFont="1" applyFill="1" applyBorder="1" applyAlignment="1">
      <alignment horizontal="center" vertical="center" wrapText="1"/>
    </xf>
    <xf numFmtId="0" fontId="11" fillId="11" borderId="67" xfId="2" applyFont="1" applyFill="1" applyBorder="1" applyAlignment="1">
      <alignment horizontal="center" vertical="center" wrapText="1"/>
    </xf>
    <xf numFmtId="0" fontId="11" fillId="11" borderId="26" xfId="2" applyFont="1" applyFill="1" applyBorder="1" applyAlignment="1">
      <alignment horizontal="center" vertical="center"/>
    </xf>
    <xf numFmtId="0" fontId="13" fillId="0" borderId="28" xfId="2" quotePrefix="1" applyFont="1" applyBorder="1" applyAlignment="1">
      <alignment vertical="center" wrapText="1"/>
    </xf>
    <xf numFmtId="0" fontId="4" fillId="0" borderId="37" xfId="2" applyFont="1" applyBorder="1"/>
    <xf numFmtId="0" fontId="4" fillId="0" borderId="14" xfId="2" applyFont="1" applyBorder="1"/>
    <xf numFmtId="0" fontId="4" fillId="0" borderId="69" xfId="2" applyFont="1" applyBorder="1"/>
    <xf numFmtId="0" fontId="4" fillId="0" borderId="70" xfId="2" applyFont="1" applyBorder="1" applyAlignment="1">
      <alignment vertical="top" wrapText="1"/>
    </xf>
    <xf numFmtId="0" fontId="4" fillId="0" borderId="70" xfId="2" applyFont="1" applyBorder="1"/>
    <xf numFmtId="0" fontId="4" fillId="0" borderId="71" xfId="2" applyFont="1" applyBorder="1"/>
    <xf numFmtId="3" fontId="6" fillId="0" borderId="2" xfId="1" applyNumberFormat="1" applyFont="1" applyFill="1" applyBorder="1" applyAlignment="1">
      <alignment horizontal="centerContinuous" vertical="center" wrapText="1"/>
    </xf>
    <xf numFmtId="3" fontId="6" fillId="0" borderId="10" xfId="1" applyNumberFormat="1" applyFont="1" applyFill="1" applyBorder="1" applyAlignment="1">
      <alignment horizontal="center" vertical="center" wrapText="1"/>
    </xf>
    <xf numFmtId="3" fontId="3" fillId="0" borderId="10" xfId="1" applyNumberFormat="1" applyFont="1" applyFill="1" applyBorder="1" applyAlignment="1">
      <alignment horizontal="right" vertical="center" wrapText="1"/>
    </xf>
    <xf numFmtId="0" fontId="6" fillId="3" borderId="43" xfId="0" applyFont="1" applyFill="1" applyBorder="1" applyAlignment="1">
      <alignment horizontal="center" wrapText="1"/>
    </xf>
    <xf numFmtId="0" fontId="6" fillId="4" borderId="46" xfId="0" applyFont="1" applyFill="1" applyBorder="1" applyAlignment="1">
      <alignment vertical="center"/>
    </xf>
    <xf numFmtId="166" fontId="6" fillId="2" borderId="13" xfId="4" applyNumberFormat="1" applyFont="1" applyFill="1" applyBorder="1" applyAlignment="1">
      <alignment horizontal="center"/>
    </xf>
    <xf numFmtId="166" fontId="6" fillId="0" borderId="13" xfId="4" applyNumberFormat="1" applyFont="1" applyFill="1" applyBorder="1" applyAlignment="1">
      <alignment horizontal="center" wrapText="1"/>
    </xf>
    <xf numFmtId="166" fontId="3" fillId="0" borderId="13" xfId="4" applyNumberFormat="1" applyFont="1" applyFill="1" applyBorder="1" applyAlignment="1">
      <alignment horizontal="center" wrapText="1"/>
    </xf>
    <xf numFmtId="167" fontId="6" fillId="6" borderId="13" xfId="4" applyNumberFormat="1" applyFont="1" applyFill="1" applyBorder="1" applyAlignment="1">
      <alignment wrapText="1"/>
    </xf>
    <xf numFmtId="3" fontId="6" fillId="2" borderId="13" xfId="0" applyNumberFormat="1" applyFont="1" applyFill="1" applyBorder="1" applyAlignment="1"/>
    <xf numFmtId="165" fontId="6" fillId="6" borderId="13" xfId="4" applyFont="1" applyFill="1" applyBorder="1" applyAlignment="1">
      <alignment wrapText="1"/>
    </xf>
    <xf numFmtId="0" fontId="6" fillId="0" borderId="13" xfId="0" applyFont="1" applyFill="1" applyBorder="1" applyAlignment="1"/>
    <xf numFmtId="166" fontId="6" fillId="6" borderId="13" xfId="4" applyNumberFormat="1" applyFont="1" applyFill="1" applyBorder="1" applyAlignment="1">
      <alignment wrapText="1"/>
    </xf>
    <xf numFmtId="3" fontId="6" fillId="4" borderId="51" xfId="0" applyNumberFormat="1" applyFont="1" applyFill="1" applyBorder="1" applyAlignment="1"/>
    <xf numFmtId="0" fontId="6" fillId="4" borderId="46" xfId="0" applyFont="1" applyFill="1" applyBorder="1" applyAlignment="1"/>
    <xf numFmtId="0" fontId="6" fillId="2" borderId="13" xfId="0" applyFont="1" applyFill="1" applyBorder="1" applyAlignment="1"/>
    <xf numFmtId="3" fontId="6" fillId="0" borderId="13" xfId="0" applyNumberFormat="1" applyFont="1" applyFill="1" applyBorder="1" applyAlignment="1"/>
    <xf numFmtId="166" fontId="6" fillId="8" borderId="41" xfId="4" applyNumberFormat="1" applyFont="1" applyFill="1" applyBorder="1" applyAlignment="1"/>
    <xf numFmtId="0" fontId="6" fillId="10" borderId="43" xfId="0" applyNumberFormat="1" applyFont="1" applyFill="1" applyBorder="1" applyAlignment="1">
      <alignment horizontal="right" vertical="center"/>
    </xf>
    <xf numFmtId="3" fontId="6" fillId="0" borderId="13" xfId="0" applyNumberFormat="1" applyFont="1" applyFill="1" applyBorder="1" applyAlignment="1">
      <alignment wrapText="1"/>
    </xf>
    <xf numFmtId="0" fontId="5" fillId="4" borderId="45" xfId="0" applyFont="1" applyFill="1" applyBorder="1" applyAlignment="1">
      <alignment vertical="center"/>
    </xf>
    <xf numFmtId="0" fontId="5" fillId="4" borderId="47" xfId="0" applyFont="1" applyFill="1" applyBorder="1" applyAlignment="1">
      <alignment vertical="center"/>
    </xf>
    <xf numFmtId="165" fontId="6" fillId="8" borderId="51" xfId="4" applyFont="1" applyFill="1" applyBorder="1" applyAlignment="1"/>
    <xf numFmtId="166" fontId="6" fillId="4" borderId="51" xfId="4" applyNumberFormat="1" applyFont="1" applyFill="1" applyBorder="1" applyAlignment="1"/>
    <xf numFmtId="0" fontId="2" fillId="0" borderId="0" xfId="0" applyFont="1" applyFill="1" applyBorder="1" applyAlignment="1">
      <alignment horizontal="right" vertical="center" wrapText="1"/>
    </xf>
    <xf numFmtId="0" fontId="5" fillId="4" borderId="64" xfId="0" applyFont="1" applyFill="1" applyBorder="1" applyAlignment="1">
      <alignment vertical="center"/>
    </xf>
    <xf numFmtId="0" fontId="4" fillId="0" borderId="48" xfId="0" applyFont="1" applyFill="1" applyBorder="1" applyAlignment="1">
      <alignment vertical="center"/>
    </xf>
    <xf numFmtId="0" fontId="4" fillId="0" borderId="12" xfId="0" applyFont="1" applyFill="1" applyBorder="1" applyAlignment="1">
      <alignment vertical="center"/>
    </xf>
    <xf numFmtId="0" fontId="5" fillId="0" borderId="48" xfId="0" applyFont="1" applyFill="1" applyBorder="1" applyAlignment="1">
      <alignment vertical="center"/>
    </xf>
    <xf numFmtId="0" fontId="5" fillId="0" borderId="12" xfId="0" applyFont="1" applyFill="1" applyBorder="1" applyAlignment="1">
      <alignment vertical="center"/>
    </xf>
    <xf numFmtId="166" fontId="2" fillId="0" borderId="1" xfId="4" applyNumberFormat="1" applyFont="1" applyFill="1" applyBorder="1" applyAlignment="1">
      <alignment horizontal="center" wrapText="1"/>
    </xf>
    <xf numFmtId="3" fontId="5" fillId="0" borderId="1" xfId="0" applyNumberFormat="1" applyFont="1" applyFill="1" applyBorder="1" applyAlignment="1"/>
    <xf numFmtId="0" fontId="4" fillId="0" borderId="4" xfId="0" applyFont="1" applyFill="1" applyBorder="1" applyAlignment="1">
      <alignment vertical="center"/>
    </xf>
    <xf numFmtId="0" fontId="5" fillId="0" borderId="4" xfId="0" applyFont="1" applyFill="1" applyBorder="1" applyAlignment="1">
      <alignment vertical="center"/>
    </xf>
    <xf numFmtId="0" fontId="2" fillId="0" borderId="73" xfId="0" applyFont="1" applyFill="1" applyBorder="1" applyAlignment="1">
      <alignment horizontal="centerContinuous" vertical="center" wrapText="1"/>
    </xf>
    <xf numFmtId="0" fontId="2" fillId="0" borderId="74" xfId="0" applyFont="1" applyFill="1" applyBorder="1" applyAlignment="1">
      <alignment horizontal="centerContinuous" vertical="center" wrapText="1"/>
    </xf>
    <xf numFmtId="0" fontId="2" fillId="0" borderId="82" xfId="0" applyFont="1" applyFill="1" applyBorder="1" applyAlignment="1">
      <alignment horizontal="center"/>
    </xf>
    <xf numFmtId="0" fontId="2" fillId="0" borderId="71" xfId="0" applyFont="1" applyFill="1" applyBorder="1" applyAlignment="1">
      <alignment horizontal="center"/>
    </xf>
    <xf numFmtId="0" fontId="4" fillId="12" borderId="0" xfId="0" applyFont="1" applyFill="1" applyBorder="1" applyAlignment="1">
      <alignment vertical="center" wrapText="1"/>
    </xf>
    <xf numFmtId="0" fontId="21" fillId="4" borderId="45" xfId="0" applyFont="1" applyFill="1" applyBorder="1" applyAlignment="1">
      <alignment vertical="center"/>
    </xf>
    <xf numFmtId="0" fontId="21" fillId="4" borderId="54" xfId="0" applyFont="1" applyFill="1" applyBorder="1" applyAlignment="1">
      <alignment vertical="center"/>
    </xf>
    <xf numFmtId="0" fontId="21" fillId="4" borderId="79" xfId="0" applyFont="1" applyFill="1" applyBorder="1" applyAlignment="1">
      <alignment vertical="center"/>
    </xf>
    <xf numFmtId="0" fontId="21" fillId="4" borderId="64" xfId="0" applyFont="1" applyFill="1" applyBorder="1" applyAlignment="1">
      <alignment vertical="center"/>
    </xf>
    <xf numFmtId="0" fontId="23" fillId="0" borderId="48" xfId="0" applyFont="1" applyFill="1" applyBorder="1" applyAlignment="1">
      <alignment horizontal="right" vertical="center"/>
    </xf>
    <xf numFmtId="0" fontId="23" fillId="0" borderId="12" xfId="0" applyFont="1" applyFill="1" applyBorder="1" applyAlignment="1">
      <alignment horizontal="right" vertical="center"/>
    </xf>
    <xf numFmtId="0" fontId="23" fillId="0" borderId="4" xfId="0" applyFont="1" applyFill="1" applyBorder="1" applyAlignment="1">
      <alignment horizontal="right" vertical="center"/>
    </xf>
    <xf numFmtId="10" fontId="23" fillId="9" borderId="1" xfId="1" applyNumberFormat="1" applyFont="1" applyFill="1" applyBorder="1" applyAlignment="1">
      <alignment wrapText="1"/>
    </xf>
    <xf numFmtId="0" fontId="5" fillId="5" borderId="50" xfId="0" applyFont="1" applyFill="1" applyBorder="1" applyAlignment="1">
      <alignment vertical="center"/>
    </xf>
    <xf numFmtId="0" fontId="5" fillId="5" borderId="55" xfId="0" applyFont="1" applyFill="1" applyBorder="1" applyAlignment="1">
      <alignment vertical="center"/>
    </xf>
    <xf numFmtId="0" fontId="5" fillId="5" borderId="78" xfId="0" applyFont="1" applyFill="1" applyBorder="1" applyAlignment="1">
      <alignment vertical="center"/>
    </xf>
    <xf numFmtId="165" fontId="5" fillId="8" borderId="72" xfId="4" applyFont="1" applyFill="1" applyBorder="1" applyAlignment="1"/>
    <xf numFmtId="0" fontId="5" fillId="4" borderId="50" xfId="0" applyFont="1" applyFill="1" applyBorder="1" applyAlignment="1">
      <alignment vertical="center"/>
    </xf>
    <xf numFmtId="0" fontId="5" fillId="4" borderId="55" xfId="0" applyFont="1" applyFill="1" applyBorder="1" applyAlignment="1">
      <alignment vertical="center"/>
    </xf>
    <xf numFmtId="0" fontId="5" fillId="4" borderId="78" xfId="0" applyFont="1" applyFill="1" applyBorder="1" applyAlignment="1">
      <alignment vertical="center"/>
    </xf>
    <xf numFmtId="166" fontId="5" fillId="4" borderId="72" xfId="4" applyNumberFormat="1" applyFont="1" applyFill="1" applyBorder="1" applyAlignment="1"/>
    <xf numFmtId="0" fontId="5" fillId="5" borderId="40" xfId="0" applyFont="1" applyFill="1" applyBorder="1" applyAlignment="1">
      <alignment vertical="center"/>
    </xf>
    <xf numFmtId="0" fontId="5" fillId="5" borderId="77" xfId="0" applyFont="1" applyFill="1" applyBorder="1" applyAlignment="1">
      <alignment vertical="center"/>
    </xf>
    <xf numFmtId="0" fontId="5" fillId="5" borderId="80" xfId="0" applyFont="1" applyFill="1" applyBorder="1" applyAlignment="1">
      <alignment vertical="center"/>
    </xf>
    <xf numFmtId="166" fontId="5" fillId="8" borderId="75" xfId="4" applyNumberFormat="1" applyFont="1" applyFill="1" applyBorder="1" applyAlignment="1"/>
    <xf numFmtId="166" fontId="5" fillId="8" borderId="45" xfId="4" applyNumberFormat="1" applyFont="1" applyFill="1" applyBorder="1" applyAlignment="1"/>
    <xf numFmtId="166" fontId="5" fillId="8" borderId="47" xfId="4" applyNumberFormat="1" applyFont="1" applyFill="1" applyBorder="1" applyAlignment="1"/>
    <xf numFmtId="166" fontId="5" fillId="8" borderId="50" xfId="4" applyNumberFormat="1" applyFont="1" applyFill="1" applyBorder="1" applyAlignment="1"/>
    <xf numFmtId="166" fontId="5" fillId="8" borderId="51" xfId="4" applyNumberFormat="1" applyFont="1" applyFill="1" applyBorder="1" applyAlignment="1"/>
    <xf numFmtId="166" fontId="5" fillId="8" borderId="52" xfId="4" applyNumberFormat="1" applyFont="1" applyFill="1" applyBorder="1" applyAlignment="1"/>
    <xf numFmtId="0" fontId="21" fillId="0" borderId="42" xfId="0" applyFont="1" applyFill="1" applyBorder="1" applyAlignment="1">
      <alignment horizontal="right" vertical="center"/>
    </xf>
    <xf numFmtId="0" fontId="21" fillId="0" borderId="53" xfId="0" applyFont="1" applyFill="1" applyBorder="1" applyAlignment="1">
      <alignment horizontal="right" vertical="center"/>
    </xf>
    <xf numFmtId="0" fontId="21" fillId="0" borderId="81" xfId="0" applyFont="1" applyFill="1" applyBorder="1" applyAlignment="1">
      <alignment horizontal="right" vertical="center"/>
    </xf>
    <xf numFmtId="0" fontId="21" fillId="10" borderId="76" xfId="0" applyNumberFormat="1" applyFont="1" applyFill="1" applyBorder="1" applyAlignment="1">
      <alignment horizontal="right" vertical="center"/>
    </xf>
    <xf numFmtId="3" fontId="5" fillId="4" borderId="72" xfId="0" applyNumberFormat="1" applyFont="1" applyFill="1" applyBorder="1" applyAlignment="1"/>
    <xf numFmtId="3" fontId="5" fillId="4" borderId="50" xfId="0" applyNumberFormat="1" applyFont="1" applyFill="1" applyBorder="1" applyAlignment="1"/>
    <xf numFmtId="3" fontId="5" fillId="4" borderId="52" xfId="0" applyNumberFormat="1" applyFont="1" applyFill="1" applyBorder="1" applyAlignment="1"/>
    <xf numFmtId="3" fontId="5" fillId="4" borderId="51" xfId="0" applyNumberFormat="1" applyFont="1" applyFill="1" applyBorder="1" applyAlignment="1"/>
    <xf numFmtId="0" fontId="21" fillId="2" borderId="48" xfId="0" applyFont="1" applyFill="1" applyBorder="1" applyAlignment="1">
      <alignment horizontal="left" wrapText="1"/>
    </xf>
    <xf numFmtId="0" fontId="21" fillId="2" borderId="12" xfId="0" applyFont="1" applyFill="1" applyBorder="1" applyAlignment="1">
      <alignment horizontal="left" wrapText="1"/>
    </xf>
    <xf numFmtId="0" fontId="21" fillId="2" borderId="4" xfId="0" applyFont="1" applyFill="1" applyBorder="1" applyAlignment="1">
      <alignment horizontal="left" wrapText="1"/>
    </xf>
    <xf numFmtId="166" fontId="23" fillId="2" borderId="1" xfId="4" applyNumberFormat="1" applyFont="1" applyFill="1" applyBorder="1" applyAlignment="1">
      <alignment horizontal="center"/>
    </xf>
    <xf numFmtId="166" fontId="23" fillId="2" borderId="48" xfId="4" applyNumberFormat="1" applyFont="1" applyFill="1" applyBorder="1" applyAlignment="1">
      <alignment horizontal="center"/>
    </xf>
    <xf numFmtId="166" fontId="23" fillId="2" borderId="49" xfId="4" applyNumberFormat="1" applyFont="1" applyFill="1" applyBorder="1" applyAlignment="1">
      <alignment horizontal="center"/>
    </xf>
    <xf numFmtId="166" fontId="23" fillId="2" borderId="13" xfId="4" applyNumberFormat="1" applyFont="1" applyFill="1" applyBorder="1" applyAlignment="1">
      <alignment horizontal="center"/>
    </xf>
    <xf numFmtId="0" fontId="23" fillId="0" borderId="48" xfId="0" applyFont="1" applyFill="1" applyBorder="1" applyAlignment="1">
      <alignment horizontal="left" wrapText="1"/>
    </xf>
    <xf numFmtId="0" fontId="23" fillId="0" borderId="12" xfId="0" applyFont="1" applyFill="1" applyBorder="1" applyAlignment="1">
      <alignment horizontal="left" wrapText="1"/>
    </xf>
    <xf numFmtId="0" fontId="23" fillId="0" borderId="4" xfId="0" applyFont="1" applyFill="1" applyBorder="1" applyAlignment="1">
      <alignment horizontal="left" wrapText="1"/>
    </xf>
    <xf numFmtId="166" fontId="23" fillId="0" borderId="1" xfId="4" applyNumberFormat="1" applyFont="1" applyFill="1" applyBorder="1" applyAlignment="1">
      <alignment horizontal="center" wrapText="1"/>
    </xf>
    <xf numFmtId="166" fontId="23" fillId="0" borderId="48" xfId="4" applyNumberFormat="1" applyFont="1" applyFill="1" applyBorder="1" applyAlignment="1">
      <alignment horizontal="center" wrapText="1"/>
    </xf>
    <xf numFmtId="166" fontId="23" fillId="0" borderId="49" xfId="4" applyNumberFormat="1" applyFont="1" applyFill="1" applyBorder="1" applyAlignment="1">
      <alignment horizontal="center" wrapText="1"/>
    </xf>
    <xf numFmtId="0" fontId="23" fillId="0" borderId="48" xfId="0" applyFont="1" applyFill="1" applyBorder="1" applyAlignment="1">
      <alignment horizontal="center" wrapText="1"/>
    </xf>
    <xf numFmtId="0" fontId="23" fillId="0" borderId="13" xfId="0" applyFont="1" applyFill="1" applyBorder="1" applyAlignment="1"/>
    <xf numFmtId="0" fontId="23" fillId="0" borderId="49" xfId="0" applyFont="1" applyFill="1" applyBorder="1" applyAlignment="1">
      <alignment horizontal="center" wrapText="1"/>
    </xf>
    <xf numFmtId="0" fontId="22" fillId="0" borderId="48" xfId="0" applyFont="1" applyFill="1" applyBorder="1" applyAlignment="1">
      <alignment vertical="center"/>
    </xf>
    <xf numFmtId="0" fontId="22" fillId="0" borderId="12" xfId="0" applyFont="1" applyFill="1" applyBorder="1" applyAlignment="1">
      <alignment vertical="center"/>
    </xf>
    <xf numFmtId="0" fontId="22" fillId="0" borderId="4" xfId="0" applyFont="1" applyFill="1" applyBorder="1" applyAlignment="1">
      <alignment vertical="center"/>
    </xf>
    <xf numFmtId="166" fontId="22" fillId="0" borderId="1" xfId="4" applyNumberFormat="1" applyFont="1" applyFill="1" applyBorder="1" applyAlignment="1">
      <alignment horizontal="center" wrapText="1"/>
    </xf>
    <xf numFmtId="166" fontId="22" fillId="0" borderId="48" xfId="4" applyNumberFormat="1" applyFont="1" applyFill="1" applyBorder="1" applyAlignment="1">
      <alignment horizontal="right" wrapText="1"/>
    </xf>
    <xf numFmtId="166" fontId="22" fillId="0" borderId="49" xfId="4" applyNumberFormat="1" applyFont="1" applyFill="1" applyBorder="1" applyAlignment="1">
      <alignment horizontal="right" wrapText="1"/>
    </xf>
    <xf numFmtId="3" fontId="22" fillId="0" borderId="48" xfId="1" applyNumberFormat="1" applyFont="1" applyFill="1" applyBorder="1" applyAlignment="1">
      <alignment horizontal="right" wrapText="1"/>
    </xf>
    <xf numFmtId="3" fontId="22" fillId="0" borderId="13" xfId="1" applyNumberFormat="1" applyFont="1" applyFill="1" applyBorder="1" applyAlignment="1">
      <alignment horizontal="right" wrapText="1"/>
    </xf>
    <xf numFmtId="3" fontId="22" fillId="0" borderId="49" xfId="1" applyNumberFormat="1" applyFont="1" applyFill="1" applyBorder="1" applyAlignment="1">
      <alignment horizontal="right" wrapText="1"/>
    </xf>
    <xf numFmtId="0" fontId="21" fillId="6" borderId="48" xfId="0" applyFont="1" applyFill="1" applyBorder="1" applyAlignment="1">
      <alignment horizontal="left" vertical="center"/>
    </xf>
    <xf numFmtId="0" fontId="21" fillId="6" borderId="12" xfId="0" applyFont="1" applyFill="1" applyBorder="1" applyAlignment="1">
      <alignment horizontal="left" vertical="center"/>
    </xf>
    <xf numFmtId="0" fontId="21" fillId="6" borderId="4" xfId="0" applyFont="1" applyFill="1" applyBorder="1" applyAlignment="1">
      <alignment horizontal="left" vertical="center"/>
    </xf>
    <xf numFmtId="167" fontId="21" fillId="6" borderId="1" xfId="4" applyNumberFormat="1" applyFont="1" applyFill="1" applyBorder="1" applyAlignment="1">
      <alignment wrapText="1"/>
    </xf>
    <xf numFmtId="167" fontId="21" fillId="6" borderId="48" xfId="4" applyNumberFormat="1" applyFont="1" applyFill="1" applyBorder="1" applyAlignment="1">
      <alignment wrapText="1"/>
    </xf>
    <xf numFmtId="167" fontId="21" fillId="6" borderId="49" xfId="4" applyNumberFormat="1" applyFont="1" applyFill="1" applyBorder="1" applyAlignment="1">
      <alignment wrapText="1"/>
    </xf>
    <xf numFmtId="167" fontId="21" fillId="6" borderId="13" xfId="4" applyNumberFormat="1" applyFont="1" applyFill="1" applyBorder="1" applyAlignment="1">
      <alignment wrapText="1"/>
    </xf>
    <xf numFmtId="165" fontId="21" fillId="6" borderId="1" xfId="4" applyFont="1" applyFill="1" applyBorder="1" applyAlignment="1">
      <alignment wrapText="1"/>
    </xf>
    <xf numFmtId="165" fontId="21" fillId="6" borderId="48" xfId="4" applyFont="1" applyFill="1" applyBorder="1" applyAlignment="1">
      <alignment wrapText="1"/>
    </xf>
    <xf numFmtId="165" fontId="21" fillId="6" borderId="49" xfId="4" applyFont="1" applyFill="1" applyBorder="1" applyAlignment="1">
      <alignment wrapText="1"/>
    </xf>
    <xf numFmtId="165" fontId="21" fillId="6" borderId="13" xfId="4" applyFont="1" applyFill="1" applyBorder="1" applyAlignment="1">
      <alignment wrapText="1"/>
    </xf>
    <xf numFmtId="0" fontId="23" fillId="2" borderId="1" xfId="0" applyFont="1" applyFill="1" applyBorder="1" applyAlignment="1"/>
    <xf numFmtId="0" fontId="23" fillId="2" borderId="48" xfId="0" applyFont="1" applyFill="1" applyBorder="1" applyAlignment="1"/>
    <xf numFmtId="0" fontId="23" fillId="2" borderId="49" xfId="0" applyFont="1" applyFill="1" applyBorder="1" applyAlignment="1"/>
    <xf numFmtId="0" fontId="23" fillId="2" borderId="13" xfId="0" applyFont="1" applyFill="1" applyBorder="1" applyAlignment="1"/>
    <xf numFmtId="0" fontId="22" fillId="0" borderId="48" xfId="0" applyFont="1" applyFill="1" applyBorder="1" applyAlignment="1">
      <alignment vertical="center" wrapText="1"/>
    </xf>
    <xf numFmtId="0" fontId="22" fillId="0" borderId="12" xfId="0" applyFont="1" applyFill="1" applyBorder="1" applyAlignment="1">
      <alignment vertical="center" wrapText="1"/>
    </xf>
    <xf numFmtId="0" fontId="22" fillId="0" borderId="4" xfId="0" applyFont="1" applyFill="1" applyBorder="1" applyAlignment="1">
      <alignment vertical="center" wrapText="1"/>
    </xf>
    <xf numFmtId="165" fontId="22" fillId="0" borderId="48" xfId="4" applyFont="1" applyFill="1" applyBorder="1" applyAlignment="1">
      <alignment wrapText="1"/>
    </xf>
    <xf numFmtId="3" fontId="22" fillId="0" borderId="48" xfId="1" applyNumberFormat="1" applyFont="1" applyFill="1" applyBorder="1" applyAlignment="1">
      <alignment wrapText="1"/>
    </xf>
    <xf numFmtId="3" fontId="22" fillId="0" borderId="13" xfId="1" applyNumberFormat="1" applyFont="1" applyFill="1" applyBorder="1" applyAlignment="1">
      <alignment wrapText="1"/>
    </xf>
    <xf numFmtId="3" fontId="22" fillId="0" borderId="49" xfId="1" applyNumberFormat="1" applyFont="1" applyFill="1" applyBorder="1" applyAlignment="1">
      <alignment wrapText="1"/>
    </xf>
    <xf numFmtId="166" fontId="21" fillId="6" borderId="1" xfId="4" applyNumberFormat="1" applyFont="1" applyFill="1" applyBorder="1" applyAlignment="1">
      <alignment wrapText="1"/>
    </xf>
    <xf numFmtId="166" fontId="21" fillId="6" borderId="48" xfId="4" applyNumberFormat="1" applyFont="1" applyFill="1" applyBorder="1" applyAlignment="1">
      <alignment wrapText="1"/>
    </xf>
    <xf numFmtId="166" fontId="21" fillId="6" borderId="49" xfId="4" applyNumberFormat="1" applyFont="1" applyFill="1" applyBorder="1" applyAlignment="1">
      <alignment wrapText="1"/>
    </xf>
    <xf numFmtId="166" fontId="21" fillId="6" borderId="13" xfId="4" applyNumberFormat="1" applyFont="1" applyFill="1" applyBorder="1" applyAlignment="1">
      <alignment wrapText="1"/>
    </xf>
    <xf numFmtId="0" fontId="21" fillId="2" borderId="48" xfId="0" applyFont="1" applyFill="1" applyBorder="1" applyAlignment="1">
      <alignment vertical="center"/>
    </xf>
    <xf numFmtId="0" fontId="21" fillId="2" borderId="12" xfId="0" applyFont="1" applyFill="1" applyBorder="1" applyAlignment="1">
      <alignment vertical="center"/>
    </xf>
    <xf numFmtId="0" fontId="21" fillId="2" borderId="4" xfId="0" applyFont="1" applyFill="1" applyBorder="1" applyAlignment="1">
      <alignment vertical="center"/>
    </xf>
    <xf numFmtId="0" fontId="2" fillId="4" borderId="45" xfId="0" applyFont="1" applyFill="1" applyBorder="1" applyAlignment="1">
      <alignment vertical="center"/>
    </xf>
    <xf numFmtId="0" fontId="2" fillId="4" borderId="54" xfId="0" applyFont="1" applyFill="1" applyBorder="1" applyAlignment="1">
      <alignment vertical="center"/>
    </xf>
    <xf numFmtId="0" fontId="2" fillId="4" borderId="79" xfId="0" applyFont="1" applyFill="1" applyBorder="1" applyAlignment="1">
      <alignment vertical="center"/>
    </xf>
    <xf numFmtId="0" fontId="5" fillId="4" borderId="64" xfId="0" applyFont="1" applyFill="1" applyBorder="1" applyAlignment="1"/>
    <xf numFmtId="0" fontId="5" fillId="4" borderId="45" xfId="0" applyFont="1" applyFill="1" applyBorder="1" applyAlignment="1"/>
    <xf numFmtId="0" fontId="5" fillId="4" borderId="47" xfId="0" applyFont="1" applyFill="1" applyBorder="1" applyAlignment="1"/>
    <xf numFmtId="0" fontId="5" fillId="4" borderId="46" xfId="0" applyFont="1" applyFill="1" applyBorder="1" applyAlignment="1"/>
    <xf numFmtId="3" fontId="23" fillId="2" borderId="1" xfId="0" applyNumberFormat="1" applyFont="1" applyFill="1" applyBorder="1" applyAlignment="1"/>
    <xf numFmtId="3" fontId="23" fillId="2" borderId="48" xfId="0" applyNumberFormat="1" applyFont="1" applyFill="1" applyBorder="1" applyAlignment="1"/>
    <xf numFmtId="3" fontId="23" fillId="2" borderId="49" xfId="0" applyNumberFormat="1" applyFont="1" applyFill="1" applyBorder="1" applyAlignment="1"/>
    <xf numFmtId="3" fontId="23" fillId="2" borderId="13" xfId="0" applyNumberFormat="1" applyFont="1" applyFill="1" applyBorder="1" applyAlignment="1"/>
    <xf numFmtId="0" fontId="23" fillId="0" borderId="48" xfId="0" applyFont="1" applyFill="1" applyBorder="1" applyAlignment="1">
      <alignment horizontal="left"/>
    </xf>
    <xf numFmtId="0" fontId="23" fillId="0" borderId="12" xfId="0" applyFont="1" applyFill="1" applyBorder="1" applyAlignment="1">
      <alignment horizontal="left"/>
    </xf>
    <xf numFmtId="0" fontId="23" fillId="0" borderId="4" xfId="0" applyFont="1" applyFill="1" applyBorder="1" applyAlignment="1">
      <alignment horizontal="left"/>
    </xf>
    <xf numFmtId="0" fontId="21" fillId="0" borderId="48" xfId="0" applyFont="1" applyFill="1" applyBorder="1" applyAlignment="1"/>
    <xf numFmtId="0" fontId="21" fillId="0" borderId="49" xfId="0" applyFont="1" applyFill="1" applyBorder="1" applyAlignment="1"/>
    <xf numFmtId="0" fontId="21" fillId="0" borderId="13" xfId="0" applyFont="1" applyFill="1" applyBorder="1" applyAlignment="1"/>
    <xf numFmtId="0" fontId="21" fillId="0" borderId="1" xfId="0" applyFont="1" applyFill="1" applyBorder="1" applyAlignment="1"/>
    <xf numFmtId="3" fontId="23" fillId="0" borderId="39" xfId="1" applyNumberFormat="1" applyFont="1" applyFill="1" applyBorder="1" applyAlignment="1">
      <alignment horizontal="center" vertical="center" wrapText="1"/>
    </xf>
    <xf numFmtId="3" fontId="22" fillId="0" borderId="39" xfId="1" applyNumberFormat="1" applyFont="1" applyFill="1" applyBorder="1" applyAlignment="1">
      <alignment horizontal="right" vertical="center" wrapText="1"/>
    </xf>
    <xf numFmtId="0" fontId="23" fillId="3" borderId="7" xfId="0" applyFont="1" applyFill="1" applyBorder="1" applyAlignment="1">
      <alignment horizontal="center" wrapText="1"/>
    </xf>
    <xf numFmtId="0" fontId="23" fillId="3" borderId="42" xfId="0" applyFont="1" applyFill="1" applyBorder="1" applyAlignment="1">
      <alignment horizontal="center" wrapText="1"/>
    </xf>
    <xf numFmtId="0" fontId="23" fillId="3" borderId="44" xfId="0" applyFont="1" applyFill="1" applyBorder="1" applyAlignment="1">
      <alignment horizontal="center" wrapText="1"/>
    </xf>
    <xf numFmtId="0" fontId="23" fillId="3" borderId="43" xfId="0" applyFont="1" applyFill="1" applyBorder="1" applyAlignment="1">
      <alignment horizontal="center" wrapText="1"/>
    </xf>
    <xf numFmtId="3" fontId="23" fillId="0" borderId="38" xfId="1" applyNumberFormat="1" applyFont="1" applyFill="1" applyBorder="1" applyAlignment="1">
      <alignment horizontal="centerContinuous" vertical="center" wrapText="1"/>
    </xf>
    <xf numFmtId="3" fontId="23" fillId="0" borderId="58" xfId="1" applyNumberFormat="1" applyFont="1" applyFill="1" applyBorder="1" applyAlignment="1">
      <alignment horizontal="center" vertical="center" wrapText="1"/>
    </xf>
    <xf numFmtId="3" fontId="22" fillId="0" borderId="58" xfId="1" applyNumberFormat="1" applyFont="1" applyFill="1" applyBorder="1" applyAlignment="1">
      <alignment horizontal="right" vertical="center" wrapText="1"/>
    </xf>
    <xf numFmtId="166" fontId="22" fillId="0" borderId="48" xfId="4" applyNumberFormat="1" applyFont="1" applyFill="1" applyBorder="1" applyAlignment="1">
      <alignment horizontal="center" wrapText="1"/>
    </xf>
    <xf numFmtId="3" fontId="21" fillId="4" borderId="50" xfId="0" applyNumberFormat="1" applyFont="1" applyFill="1" applyBorder="1" applyAlignment="1"/>
    <xf numFmtId="0" fontId="21" fillId="4" borderId="45" xfId="0" applyFont="1" applyFill="1" applyBorder="1" applyAlignment="1"/>
    <xf numFmtId="3" fontId="21" fillId="0" borderId="48" xfId="0" applyNumberFormat="1" applyFont="1" applyFill="1" applyBorder="1" applyAlignment="1"/>
    <xf numFmtId="166" fontId="21" fillId="8" borderId="40" xfId="4" applyNumberFormat="1" applyFont="1" applyFill="1" applyBorder="1" applyAlignment="1"/>
    <xf numFmtId="0" fontId="21" fillId="10" borderId="42" xfId="0" applyNumberFormat="1" applyFont="1" applyFill="1" applyBorder="1" applyAlignment="1">
      <alignment horizontal="right" vertical="center"/>
    </xf>
    <xf numFmtId="3" fontId="21" fillId="0" borderId="48" xfId="0" applyNumberFormat="1" applyFont="1" applyFill="1" applyBorder="1" applyAlignment="1">
      <alignment wrapText="1"/>
    </xf>
    <xf numFmtId="10" fontId="23" fillId="9" borderId="48" xfId="1" applyNumberFormat="1" applyFont="1" applyFill="1" applyBorder="1" applyAlignment="1">
      <alignment wrapText="1"/>
    </xf>
    <xf numFmtId="165" fontId="21" fillId="8" borderId="50" xfId="4" applyFont="1" applyFill="1" applyBorder="1" applyAlignment="1"/>
    <xf numFmtId="166" fontId="21" fillId="4" borderId="50" xfId="4" applyNumberFormat="1" applyFont="1" applyFill="1" applyBorder="1" applyAlignment="1"/>
    <xf numFmtId="3" fontId="23" fillId="0" borderId="59" xfId="1" applyNumberFormat="1" applyFont="1" applyFill="1" applyBorder="1" applyAlignment="1">
      <alignment horizontal="center" vertical="center" wrapText="1"/>
    </xf>
    <xf numFmtId="3" fontId="22" fillId="0" borderId="59" xfId="1" applyNumberFormat="1" applyFont="1" applyFill="1" applyBorder="1" applyAlignment="1">
      <alignment horizontal="right" vertical="center" wrapText="1"/>
    </xf>
    <xf numFmtId="3" fontId="23" fillId="0" borderId="8" xfId="1" applyNumberFormat="1" applyFont="1" applyFill="1" applyBorder="1" applyAlignment="1">
      <alignment horizontal="centerContinuous" vertical="center" wrapText="1"/>
    </xf>
    <xf numFmtId="0" fontId="21" fillId="4" borderId="26" xfId="0" applyFont="1" applyFill="1" applyBorder="1" applyAlignment="1">
      <alignment vertical="center"/>
    </xf>
    <xf numFmtId="10" fontId="23" fillId="9" borderId="13" xfId="1" applyNumberFormat="1" applyFont="1" applyFill="1" applyBorder="1" applyAlignment="1">
      <alignment wrapText="1"/>
    </xf>
    <xf numFmtId="165" fontId="5" fillId="8" borderId="50" xfId="4" applyFont="1" applyFill="1" applyBorder="1" applyAlignment="1"/>
    <xf numFmtId="165" fontId="5" fillId="8" borderId="51" xfId="4" applyFont="1" applyFill="1" applyBorder="1" applyAlignment="1"/>
    <xf numFmtId="165" fontId="5" fillId="8" borderId="52" xfId="4" applyFont="1" applyFill="1" applyBorder="1" applyAlignment="1"/>
    <xf numFmtId="10" fontId="23" fillId="9" borderId="49" xfId="1" applyNumberFormat="1" applyFont="1" applyFill="1" applyBorder="1" applyAlignment="1">
      <alignment wrapText="1"/>
    </xf>
    <xf numFmtId="0" fontId="5" fillId="4" borderId="46" xfId="0" applyFont="1" applyFill="1" applyBorder="1" applyAlignment="1">
      <alignment vertical="center"/>
    </xf>
    <xf numFmtId="166" fontId="23" fillId="0" borderId="13" xfId="4" applyNumberFormat="1" applyFont="1" applyFill="1" applyBorder="1" applyAlignment="1">
      <alignment horizontal="center" wrapText="1"/>
    </xf>
    <xf numFmtId="166" fontId="22" fillId="0" borderId="13" xfId="4" applyNumberFormat="1" applyFont="1" applyFill="1" applyBorder="1" applyAlignment="1">
      <alignment horizontal="right" wrapText="1"/>
    </xf>
    <xf numFmtId="166" fontId="4" fillId="0" borderId="13" xfId="4" applyNumberFormat="1" applyFont="1" applyFill="1" applyBorder="1" applyAlignment="1">
      <alignment horizontal="right" wrapText="1"/>
    </xf>
    <xf numFmtId="166" fontId="5" fillId="8" borderId="46" xfId="4" applyNumberFormat="1" applyFont="1" applyFill="1" applyBorder="1" applyAlignment="1"/>
    <xf numFmtId="0" fontId="22" fillId="7" borderId="45" xfId="0" applyFont="1" applyFill="1" applyBorder="1" applyAlignment="1"/>
    <xf numFmtId="0" fontId="22" fillId="7" borderId="46" xfId="0" applyFont="1" applyFill="1" applyBorder="1" applyAlignment="1"/>
    <xf numFmtId="0" fontId="22" fillId="7" borderId="47" xfId="0" applyFont="1" applyFill="1" applyBorder="1" applyAlignment="1"/>
    <xf numFmtId="0" fontId="21" fillId="4" borderId="83" xfId="0" applyFont="1" applyFill="1" applyBorder="1" applyAlignment="1">
      <alignment vertical="center"/>
    </xf>
    <xf numFmtId="0" fontId="21" fillId="4" borderId="84" xfId="0" applyFont="1" applyFill="1" applyBorder="1" applyAlignment="1">
      <alignment vertical="center"/>
    </xf>
    <xf numFmtId="10" fontId="23" fillId="9" borderId="87" xfId="1" applyNumberFormat="1" applyFont="1" applyFill="1" applyBorder="1" applyAlignment="1">
      <alignment wrapText="1"/>
    </xf>
    <xf numFmtId="0" fontId="22" fillId="0" borderId="56" xfId="0" applyFont="1" applyFill="1" applyBorder="1"/>
    <xf numFmtId="0" fontId="23" fillId="0" borderId="5" xfId="0" applyFont="1" applyFill="1" applyBorder="1" applyAlignment="1">
      <alignment horizontal="center" vertical="center" wrapText="1"/>
    </xf>
    <xf numFmtId="0" fontId="23" fillId="0" borderId="5" xfId="0" applyFont="1" applyFill="1" applyBorder="1" applyAlignment="1">
      <alignment horizontal="center" vertical="center"/>
    </xf>
    <xf numFmtId="0" fontId="23" fillId="0" borderId="5" xfId="0" applyFont="1" applyFill="1" applyBorder="1" applyAlignment="1">
      <alignment horizontal="center" wrapText="1"/>
    </xf>
    <xf numFmtId="0" fontId="2" fillId="0" borderId="5" xfId="0" applyFont="1" applyFill="1" applyBorder="1" applyAlignment="1">
      <alignment horizontal="center" wrapText="1"/>
    </xf>
    <xf numFmtId="3" fontId="23" fillId="0" borderId="5" xfId="0" applyNumberFormat="1" applyFont="1" applyFill="1" applyBorder="1" applyAlignment="1">
      <alignment horizontal="center"/>
    </xf>
    <xf numFmtId="3" fontId="22" fillId="0" borderId="5" xfId="1" applyNumberFormat="1" applyFont="1" applyFill="1" applyBorder="1" applyAlignment="1">
      <alignment horizontal="right" wrapText="1"/>
    </xf>
    <xf numFmtId="3" fontId="21" fillId="0" borderId="5" xfId="1" applyNumberFormat="1" applyFont="1" applyFill="1" applyBorder="1" applyAlignment="1">
      <alignment wrapText="1"/>
    </xf>
    <xf numFmtId="3" fontId="23" fillId="0" borderId="5" xfId="0" applyNumberFormat="1" applyFont="1" applyFill="1" applyBorder="1" applyAlignment="1"/>
    <xf numFmtId="0" fontId="21" fillId="0" borderId="5" xfId="0" applyFont="1" applyFill="1" applyBorder="1" applyAlignment="1"/>
    <xf numFmtId="3" fontId="22" fillId="0" borderId="5" xfId="1" applyNumberFormat="1" applyFont="1" applyFill="1" applyBorder="1" applyAlignment="1">
      <alignment wrapText="1"/>
    </xf>
    <xf numFmtId="3" fontId="5" fillId="0" borderId="5" xfId="1" applyNumberFormat="1" applyFont="1" applyFill="1" applyBorder="1" applyAlignment="1">
      <alignment wrapText="1"/>
    </xf>
    <xf numFmtId="3" fontId="4" fillId="0" borderId="5" xfId="1" applyNumberFormat="1" applyFont="1" applyFill="1" applyBorder="1" applyAlignment="1">
      <alignment wrapText="1"/>
    </xf>
    <xf numFmtId="0" fontId="23" fillId="0" borderId="5" xfId="0" applyFont="1" applyFill="1" applyBorder="1" applyAlignment="1"/>
    <xf numFmtId="3" fontId="5" fillId="0" borderId="5" xfId="0" applyNumberFormat="1" applyFont="1" applyFill="1" applyBorder="1" applyAlignment="1"/>
    <xf numFmtId="0" fontId="22" fillId="0" borderId="0" xfId="0" applyFont="1" applyFill="1" applyBorder="1" applyAlignment="1"/>
    <xf numFmtId="3" fontId="5" fillId="0" borderId="5" xfId="0" applyNumberFormat="1" applyFont="1" applyFill="1" applyBorder="1" applyAlignment="1">
      <alignment wrapText="1"/>
    </xf>
    <xf numFmtId="0" fontId="21" fillId="0" borderId="5" xfId="0" applyFont="1" applyFill="1" applyBorder="1" applyAlignment="1">
      <alignment vertical="center"/>
    </xf>
    <xf numFmtId="10" fontId="23" fillId="0" borderId="5" xfId="1" applyNumberFormat="1" applyFont="1" applyFill="1" applyBorder="1" applyAlignment="1">
      <alignment vertical="center" wrapText="1"/>
    </xf>
    <xf numFmtId="3" fontId="5" fillId="0" borderId="5" xfId="0" applyNumberFormat="1" applyFont="1" applyFill="1" applyBorder="1" applyAlignment="1">
      <alignment vertical="center"/>
    </xf>
    <xf numFmtId="3" fontId="5" fillId="0" borderId="60" xfId="0" applyNumberFormat="1" applyFont="1" applyFill="1" applyBorder="1" applyAlignment="1">
      <alignment vertical="center"/>
    </xf>
    <xf numFmtId="0" fontId="4" fillId="0" borderId="0" xfId="0" applyFont="1" applyFill="1" applyBorder="1"/>
    <xf numFmtId="0" fontId="2" fillId="0" borderId="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0" xfId="0" applyFont="1" applyFill="1" applyBorder="1" applyAlignment="1">
      <alignment horizontal="center" wrapText="1"/>
    </xf>
    <xf numFmtId="0" fontId="23" fillId="0" borderId="0" xfId="0" applyFont="1" applyFill="1" applyBorder="1" applyAlignment="1">
      <alignment horizontal="center" wrapText="1"/>
    </xf>
    <xf numFmtId="3" fontId="22" fillId="0" borderId="0" xfId="1" applyNumberFormat="1" applyFont="1" applyFill="1" applyBorder="1" applyAlignment="1">
      <alignment horizontal="right" vertical="center" wrapText="1"/>
    </xf>
    <xf numFmtId="3" fontId="21" fillId="0" borderId="0" xfId="1" applyNumberFormat="1" applyFont="1" applyFill="1" applyBorder="1" applyAlignment="1">
      <alignment vertical="center" wrapText="1"/>
    </xf>
    <xf numFmtId="3" fontId="23" fillId="0" borderId="0" xfId="0" applyNumberFormat="1" applyFont="1" applyFill="1" applyBorder="1" applyAlignment="1"/>
    <xf numFmtId="0" fontId="21" fillId="0" borderId="0" xfId="0" applyFont="1" applyFill="1" applyBorder="1" applyAlignment="1"/>
    <xf numFmtId="3" fontId="22" fillId="0" borderId="0" xfId="1" applyNumberFormat="1" applyFont="1" applyFill="1" applyBorder="1" applyAlignment="1">
      <alignment vertical="center" wrapText="1"/>
    </xf>
    <xf numFmtId="3" fontId="5" fillId="0" borderId="0" xfId="1" applyNumberFormat="1" applyFont="1" applyFill="1" applyBorder="1" applyAlignment="1">
      <alignment vertical="center" wrapText="1"/>
    </xf>
    <xf numFmtId="3" fontId="4" fillId="0" borderId="0" xfId="1" applyNumberFormat="1" applyFont="1" applyFill="1" applyBorder="1" applyAlignment="1">
      <alignment vertical="center" wrapText="1"/>
    </xf>
    <xf numFmtId="0" fontId="23" fillId="0" borderId="0" xfId="0" applyFont="1" applyFill="1" applyBorder="1" applyAlignment="1">
      <alignment vertical="center"/>
    </xf>
    <xf numFmtId="3" fontId="22" fillId="0" borderId="0" xfId="1" applyNumberFormat="1" applyFont="1" applyFill="1" applyBorder="1" applyAlignment="1">
      <alignment wrapText="1"/>
    </xf>
    <xf numFmtId="3" fontId="5" fillId="0" borderId="0" xfId="0" applyNumberFormat="1" applyFont="1" applyFill="1" applyBorder="1" applyAlignment="1">
      <alignment vertical="center"/>
    </xf>
    <xf numFmtId="10" fontId="21" fillId="0" borderId="0" xfId="0" applyNumberFormat="1" applyFont="1" applyFill="1" applyBorder="1" applyAlignment="1">
      <alignment vertical="center"/>
    </xf>
    <xf numFmtId="0" fontId="4" fillId="0" borderId="0" xfId="0" applyFont="1" applyFill="1" applyBorder="1" applyAlignment="1"/>
    <xf numFmtId="0" fontId="4" fillId="0" borderId="9" xfId="0" applyFont="1" applyFill="1" applyBorder="1" applyAlignment="1"/>
    <xf numFmtId="0" fontId="4" fillId="0" borderId="48" xfId="0" applyFont="1" applyFill="1" applyBorder="1" applyAlignment="1"/>
    <xf numFmtId="0" fontId="4" fillId="0" borderId="13" xfId="0" applyFont="1" applyFill="1" applyBorder="1" applyAlignment="1"/>
    <xf numFmtId="0" fontId="4" fillId="0" borderId="49" xfId="0" applyFont="1" applyFill="1" applyBorder="1" applyAlignment="1"/>
    <xf numFmtId="0" fontId="5" fillId="0" borderId="0" xfId="0" applyFont="1" applyFill="1" applyBorder="1"/>
    <xf numFmtId="0" fontId="20" fillId="0" borderId="56" xfId="0" applyFont="1" applyFill="1" applyBorder="1" applyAlignment="1">
      <alignment vertical="center"/>
    </xf>
    <xf numFmtId="0" fontId="10" fillId="0" borderId="30" xfId="0" applyFont="1" applyFill="1" applyBorder="1" applyAlignment="1">
      <alignment vertical="center"/>
    </xf>
    <xf numFmtId="0" fontId="10" fillId="0" borderId="57" xfId="0" applyFont="1" applyFill="1" applyBorder="1" applyAlignment="1">
      <alignment vertical="center" wrapText="1"/>
    </xf>
    <xf numFmtId="0" fontId="23" fillId="0" borderId="45" xfId="0" applyFont="1" applyFill="1" applyBorder="1" applyAlignment="1">
      <alignment horizontal="centerContinuous" vertical="center" wrapText="1"/>
    </xf>
    <xf numFmtId="0" fontId="23" fillId="0" borderId="46" xfId="0" applyFont="1" applyFill="1" applyBorder="1" applyAlignment="1">
      <alignment horizontal="centerContinuous" vertical="center" wrapText="1"/>
    </xf>
    <xf numFmtId="0" fontId="23" fillId="0" borderId="47" xfId="0" applyFont="1" applyFill="1" applyBorder="1" applyAlignment="1">
      <alignment horizontal="centerContinuous" vertical="center" wrapText="1"/>
    </xf>
    <xf numFmtId="0" fontId="23" fillId="0" borderId="62" xfId="0" applyFont="1" applyFill="1" applyBorder="1" applyAlignment="1">
      <alignment horizontal="centerContinuous" vertical="center" wrapText="1"/>
    </xf>
    <xf numFmtId="0" fontId="23" fillId="0" borderId="63" xfId="0" applyFont="1" applyFill="1" applyBorder="1" applyAlignment="1">
      <alignment horizontal="centerContinuous" vertical="center" wrapText="1"/>
    </xf>
    <xf numFmtId="0" fontId="23" fillId="0" borderId="64" xfId="0" applyFont="1" applyFill="1" applyBorder="1" applyAlignment="1">
      <alignment horizontal="centerContinuous" vertical="center" wrapText="1"/>
    </xf>
    <xf numFmtId="0" fontId="4" fillId="0" borderId="0" xfId="0" applyFont="1" applyFill="1"/>
    <xf numFmtId="0" fontId="23" fillId="0" borderId="58" xfId="0" applyFont="1" applyFill="1" applyBorder="1" applyAlignment="1">
      <alignment horizontal="centerContinuous" vertical="center" wrapText="1"/>
    </xf>
    <xf numFmtId="0" fontId="23" fillId="0" borderId="10" xfId="0" applyFont="1" applyFill="1" applyBorder="1" applyAlignment="1">
      <alignment horizontal="centerContinuous" vertical="center" wrapText="1"/>
    </xf>
    <xf numFmtId="0" fontId="23" fillId="0" borderId="59" xfId="0" applyFont="1" applyFill="1" applyBorder="1" applyAlignment="1">
      <alignment horizontal="centerContinuous" vertical="center" wrapText="1"/>
    </xf>
    <xf numFmtId="0" fontId="23" fillId="0" borderId="58"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59" xfId="0" applyFont="1" applyFill="1" applyBorder="1" applyAlignment="1">
      <alignment horizontal="center" vertical="center" wrapText="1"/>
    </xf>
    <xf numFmtId="0" fontId="23" fillId="0" borderId="86"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3" xfId="0" applyFont="1" applyFill="1" applyBorder="1" applyAlignment="1">
      <alignment horizontal="center" vertical="center" wrapText="1"/>
    </xf>
    <xf numFmtId="0" fontId="23" fillId="12" borderId="38" xfId="0" applyFont="1" applyFill="1" applyBorder="1" applyAlignment="1">
      <alignment vertical="center" wrapText="1"/>
    </xf>
    <xf numFmtId="0" fontId="23" fillId="12" borderId="2" xfId="0" applyFont="1" applyFill="1" applyBorder="1" applyAlignment="1">
      <alignment vertical="center" wrapText="1"/>
    </xf>
    <xf numFmtId="0" fontId="23" fillId="12" borderId="8" xfId="0" applyFont="1" applyFill="1" applyBorder="1" applyAlignment="1">
      <alignment vertical="center" wrapText="1"/>
    </xf>
    <xf numFmtId="0" fontId="22" fillId="0" borderId="0" xfId="0" applyFont="1" applyFill="1" applyBorder="1"/>
    <xf numFmtId="0" fontId="23" fillId="0" borderId="0" xfId="0" applyFont="1" applyFill="1" applyBorder="1"/>
    <xf numFmtId="0" fontId="21" fillId="0" borderId="0" xfId="0" applyFont="1" applyFill="1" applyBorder="1"/>
    <xf numFmtId="0" fontId="23" fillId="0" borderId="0" xfId="0" applyFont="1" applyFill="1" applyBorder="1" applyAlignment="1"/>
    <xf numFmtId="0" fontId="21" fillId="0" borderId="0" xfId="0" applyFont="1" applyFill="1" applyBorder="1" applyAlignment="1">
      <alignment horizontal="right"/>
    </xf>
    <xf numFmtId="0" fontId="5" fillId="0" borderId="0" xfId="0" applyFont="1" applyFill="1" applyBorder="1" applyAlignment="1">
      <alignment horizontal="right"/>
    </xf>
    <xf numFmtId="0" fontId="22" fillId="0" borderId="0" xfId="0" applyFont="1" applyFill="1" applyBorder="1" applyAlignment="1">
      <alignment horizontal="right" vertical="center"/>
    </xf>
    <xf numFmtId="0" fontId="1" fillId="0" borderId="0" xfId="0" applyFont="1" applyFill="1" applyAlignment="1">
      <alignment horizontal="center"/>
    </xf>
    <xf numFmtId="0" fontId="4" fillId="0" borderId="0" xfId="0" applyFont="1" applyFill="1" applyBorder="1" applyAlignment="1">
      <alignment vertical="center" wrapText="1"/>
    </xf>
    <xf numFmtId="0" fontId="3" fillId="0" borderId="0" xfId="0" applyFont="1" applyFill="1" applyBorder="1"/>
    <xf numFmtId="0" fontId="4" fillId="0" borderId="61" xfId="0" applyFont="1" applyFill="1" applyBorder="1" applyAlignment="1"/>
    <xf numFmtId="0" fontId="22" fillId="0" borderId="63" xfId="0" applyFont="1" applyFill="1" applyBorder="1" applyAlignment="1"/>
    <xf numFmtId="0" fontId="22" fillId="0" borderId="64" xfId="0" applyFont="1" applyFill="1" applyBorder="1" applyAlignment="1"/>
    <xf numFmtId="0" fontId="22" fillId="0" borderId="1" xfId="0" applyFont="1" applyFill="1" applyBorder="1" applyAlignment="1"/>
    <xf numFmtId="0" fontId="4" fillId="0" borderId="1" xfId="0" applyFont="1" applyFill="1" applyBorder="1" applyAlignment="1"/>
    <xf numFmtId="10" fontId="6" fillId="13" borderId="27" xfId="1" applyNumberFormat="1" applyFont="1" applyFill="1" applyBorder="1" applyAlignment="1">
      <alignment wrapText="1"/>
    </xf>
    <xf numFmtId="10" fontId="6" fillId="13" borderId="13" xfId="1" applyNumberFormat="1" applyFont="1" applyFill="1" applyBorder="1" applyAlignment="1">
      <alignment wrapText="1"/>
    </xf>
    <xf numFmtId="0" fontId="4" fillId="7" borderId="29" xfId="2" applyFont="1" applyFill="1" applyBorder="1" applyAlignment="1">
      <alignment vertical="center" wrapText="1"/>
    </xf>
    <xf numFmtId="0" fontId="4" fillId="0" borderId="12" xfId="2" applyFont="1" applyBorder="1" applyAlignment="1">
      <alignment vertical="center"/>
    </xf>
    <xf numFmtId="0" fontId="4" fillId="7" borderId="14" xfId="2" applyFont="1" applyFill="1" applyBorder="1" applyAlignment="1">
      <alignment vertical="center" wrapText="1"/>
    </xf>
    <xf numFmtId="0" fontId="4" fillId="0" borderId="12" xfId="2" applyFont="1" applyBorder="1" applyAlignment="1">
      <alignment horizontal="justify" vertical="center"/>
    </xf>
    <xf numFmtId="0" fontId="4" fillId="0" borderId="14" xfId="2" applyFont="1" applyBorder="1" applyAlignment="1">
      <alignment horizontal="justify" vertical="center"/>
    </xf>
    <xf numFmtId="0" fontId="4" fillId="0" borderId="12" xfId="2" applyFont="1" applyBorder="1" applyAlignment="1">
      <alignment vertical="center" wrapText="1"/>
    </xf>
    <xf numFmtId="0" fontId="4" fillId="0" borderId="16" xfId="2" applyFont="1" applyBorder="1" applyAlignment="1">
      <alignment wrapText="1"/>
    </xf>
    <xf numFmtId="0" fontId="4" fillId="0" borderId="14" xfId="2" applyFont="1" applyBorder="1" applyAlignment="1"/>
    <xf numFmtId="0" fontId="4" fillId="0" borderId="12" xfId="2" applyFont="1" applyBorder="1" applyAlignment="1">
      <alignment vertical="top"/>
    </xf>
    <xf numFmtId="0" fontId="4" fillId="0" borderId="18" xfId="2" applyFont="1" applyFill="1" applyBorder="1" applyAlignment="1">
      <alignment horizontal="left" vertical="center" wrapText="1"/>
    </xf>
    <xf numFmtId="0" fontId="4" fillId="0" borderId="13" xfId="2" applyFont="1" applyFill="1" applyBorder="1" applyAlignment="1">
      <alignment horizontal="left" vertical="center" wrapText="1"/>
    </xf>
    <xf numFmtId="0" fontId="2" fillId="0" borderId="31" xfId="2" applyFont="1" applyBorder="1" applyAlignment="1">
      <alignment horizontal="left" vertical="center" wrapText="1"/>
    </xf>
    <xf numFmtId="0" fontId="2" fillId="0" borderId="0" xfId="2" applyFont="1" applyBorder="1" applyAlignment="1">
      <alignment horizontal="left" vertical="center" wrapText="1"/>
    </xf>
    <xf numFmtId="0" fontId="11" fillId="11" borderId="3" xfId="2" applyFont="1" applyFill="1" applyBorder="1" applyAlignment="1">
      <alignment horizontal="center" vertical="center"/>
    </xf>
    <xf numFmtId="0" fontId="11" fillId="11" borderId="2" xfId="2" applyFont="1" applyFill="1" applyBorder="1" applyAlignment="1">
      <alignment horizontal="center" vertical="center"/>
    </xf>
    <xf numFmtId="0" fontId="11" fillId="11" borderId="6" xfId="2" applyFont="1" applyFill="1" applyBorder="1" applyAlignment="1">
      <alignment horizontal="center" vertical="center"/>
    </xf>
    <xf numFmtId="0" fontId="11" fillId="11" borderId="24" xfId="2" applyFont="1" applyFill="1" applyBorder="1" applyAlignment="1">
      <alignment horizontal="center" vertical="center" wrapText="1"/>
    </xf>
    <xf numFmtId="0" fontId="11" fillId="11" borderId="25" xfId="2" applyFont="1" applyFill="1" applyBorder="1" applyAlignment="1">
      <alignment horizontal="center" vertical="center" wrapText="1"/>
    </xf>
    <xf numFmtId="0" fontId="2" fillId="0" borderId="68" xfId="2" applyFont="1" applyFill="1" applyBorder="1" applyAlignment="1">
      <alignment horizontal="left" vertical="center" wrapText="1"/>
    </xf>
    <xf numFmtId="0" fontId="2" fillId="0" borderId="65" xfId="2" applyFont="1" applyFill="1" applyBorder="1" applyAlignment="1">
      <alignment horizontal="left" vertical="center" wrapText="1"/>
    </xf>
    <xf numFmtId="0" fontId="2" fillId="0" borderId="66" xfId="2" applyFont="1" applyFill="1" applyBorder="1" applyAlignment="1">
      <alignment horizontal="left" vertical="center" wrapText="1"/>
    </xf>
    <xf numFmtId="0" fontId="4" fillId="0" borderId="26" xfId="2" applyFont="1" applyFill="1" applyBorder="1" applyAlignment="1">
      <alignment horizontal="left" vertical="center" wrapText="1"/>
    </xf>
    <xf numFmtId="0" fontId="2" fillId="0" borderId="27" xfId="2" applyFont="1" applyFill="1" applyBorder="1" applyAlignment="1">
      <alignment horizontal="left" vertical="center" wrapText="1"/>
    </xf>
    <xf numFmtId="0" fontId="11" fillId="11" borderId="36" xfId="2" applyFont="1" applyFill="1" applyBorder="1" applyAlignment="1">
      <alignment horizontal="center" vertical="center" wrapText="1"/>
    </xf>
    <xf numFmtId="0" fontId="11" fillId="11" borderId="4" xfId="2" applyFont="1" applyFill="1" applyBorder="1" applyAlignment="1">
      <alignment horizontal="center" vertical="center" wrapText="1"/>
    </xf>
    <xf numFmtId="0" fontId="11" fillId="11" borderId="35" xfId="2" applyFont="1" applyFill="1" applyBorder="1" applyAlignment="1">
      <alignment horizontal="center" vertical="center" wrapText="1"/>
    </xf>
    <xf numFmtId="0" fontId="4" fillId="0" borderId="15" xfId="2" applyFont="1" applyBorder="1" applyAlignment="1">
      <alignment horizontal="center"/>
    </xf>
    <xf numFmtId="0" fontId="4" fillId="0" borderId="11" xfId="2" applyFont="1" applyBorder="1" applyAlignment="1">
      <alignment horizontal="center"/>
    </xf>
    <xf numFmtId="0" fontId="4" fillId="0" borderId="17" xfId="2" applyFont="1" applyBorder="1" applyAlignment="1">
      <alignment horizontal="center"/>
    </xf>
    <xf numFmtId="0" fontId="24" fillId="0" borderId="12" xfId="2" applyFont="1" applyBorder="1" applyAlignment="1">
      <alignment horizontal="left" vertical="top" wrapText="1"/>
    </xf>
    <xf numFmtId="0" fontId="4" fillId="0" borderId="12" xfId="2" applyFont="1" applyBorder="1" applyAlignment="1">
      <alignment horizontal="left" vertical="top" wrapText="1"/>
    </xf>
    <xf numFmtId="0" fontId="11" fillId="11" borderId="22" xfId="2" applyFont="1" applyFill="1" applyBorder="1" applyAlignment="1">
      <alignment horizontal="center" vertical="center" wrapText="1"/>
    </xf>
    <xf numFmtId="0" fontId="12" fillId="0" borderId="13" xfId="2" applyFont="1" applyBorder="1" applyAlignment="1">
      <alignment horizontal="center" vertical="center" wrapText="1"/>
    </xf>
    <xf numFmtId="0" fontId="2" fillId="0" borderId="32" xfId="2" applyFont="1" applyFill="1" applyBorder="1" applyAlignment="1">
      <alignment horizontal="center" vertical="center"/>
    </xf>
    <xf numFmtId="0" fontId="2" fillId="0" borderId="33" xfId="2" applyFont="1" applyFill="1" applyBorder="1" applyAlignment="1">
      <alignment horizontal="center" vertical="center"/>
    </xf>
    <xf numFmtId="0" fontId="4" fillId="0" borderId="18" xfId="2" applyFont="1" applyFill="1" applyBorder="1" applyAlignment="1">
      <alignment horizontal="left" vertical="top" wrapText="1"/>
    </xf>
    <xf numFmtId="0" fontId="4" fillId="0" borderId="19" xfId="2" applyFont="1" applyFill="1" applyBorder="1" applyAlignment="1">
      <alignment horizontal="left" vertical="top"/>
    </xf>
    <xf numFmtId="0" fontId="4" fillId="0" borderId="18" xfId="2" applyFont="1" applyBorder="1" applyAlignment="1">
      <alignment horizontal="left" vertical="top" wrapText="1"/>
    </xf>
    <xf numFmtId="0" fontId="2" fillId="0" borderId="19" xfId="2" applyFont="1" applyBorder="1" applyAlignment="1">
      <alignment horizontal="left" vertical="top" wrapText="1"/>
    </xf>
    <xf numFmtId="0" fontId="2" fillId="0" borderId="31" xfId="2" applyFont="1" applyFill="1" applyBorder="1" applyAlignment="1">
      <alignment horizontal="left" vertical="center" wrapText="1"/>
    </xf>
    <xf numFmtId="0" fontId="2" fillId="0" borderId="34" xfId="2" applyFont="1" applyFill="1" applyBorder="1" applyAlignment="1">
      <alignment horizontal="left" vertical="center" wrapText="1"/>
    </xf>
    <xf numFmtId="0" fontId="4" fillId="0" borderId="19" xfId="2" applyFont="1" applyFill="1" applyBorder="1" applyAlignment="1">
      <alignment horizontal="left" vertical="center" wrapText="1"/>
    </xf>
    <xf numFmtId="0" fontId="12" fillId="0" borderId="15" xfId="2" applyFont="1" applyBorder="1" applyAlignment="1">
      <alignment horizontal="center" vertical="center"/>
    </xf>
    <xf numFmtId="0" fontId="12" fillId="0" borderId="17" xfId="2" applyFont="1" applyBorder="1" applyAlignment="1">
      <alignment horizontal="center" vertical="center"/>
    </xf>
    <xf numFmtId="0" fontId="2" fillId="0" borderId="31" xfId="2" applyFont="1" applyFill="1" applyBorder="1" applyAlignment="1">
      <alignment horizontal="left" vertical="center"/>
    </xf>
    <xf numFmtId="0" fontId="2" fillId="0" borderId="0" xfId="2" applyFont="1" applyFill="1" applyBorder="1" applyAlignment="1">
      <alignment horizontal="left" vertical="center"/>
    </xf>
  </cellXfs>
  <cellStyles count="6">
    <cellStyle name="Comma" xfId="4" builtinId="3"/>
    <cellStyle name="Currency" xfId="1" builtinId="4"/>
    <cellStyle name="Hyperlink 2" xfId="3"/>
    <cellStyle name="Normal" xfId="0" builtinId="0"/>
    <cellStyle name="Normal 2" xfId="2"/>
    <cellStyle name="Percent 2" xf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pageSetUpPr fitToPage="1"/>
  </sheetPr>
  <dimension ref="A1:F28"/>
  <sheetViews>
    <sheetView showGridLines="0" zoomScale="70" zoomScaleNormal="70" workbookViewId="0">
      <selection activeCell="D13" sqref="D13:D18"/>
    </sheetView>
  </sheetViews>
  <sheetFormatPr defaultColWidth="9.109375" defaultRowHeight="15" x14ac:dyDescent="0.25"/>
  <cols>
    <col min="1" max="1" width="23.33203125" style="2" bestFit="1" customWidth="1"/>
    <col min="2" max="2" width="35.109375" style="2" customWidth="1"/>
    <col min="3" max="3" width="72.33203125" style="2" customWidth="1"/>
    <col min="4" max="4" width="69.88671875" style="2" customWidth="1"/>
    <col min="5" max="5" width="75.33203125" style="2" customWidth="1"/>
    <col min="6" max="16384" width="9.109375" style="2"/>
  </cols>
  <sheetData>
    <row r="1" spans="1:6" ht="16.2" thickBot="1" x14ac:dyDescent="0.3">
      <c r="A1" s="323" t="s">
        <v>31</v>
      </c>
      <c r="B1" s="324"/>
      <c r="C1" s="324"/>
      <c r="D1" s="324"/>
      <c r="E1" s="325"/>
    </row>
    <row r="2" spans="1:6" ht="16.2" thickBot="1" x14ac:dyDescent="0.35">
      <c r="A2" s="326" t="s">
        <v>32</v>
      </c>
      <c r="B2" s="327"/>
      <c r="C2" s="6" t="s">
        <v>36</v>
      </c>
      <c r="D2" s="37" t="s">
        <v>37</v>
      </c>
      <c r="E2" s="7" t="s">
        <v>15</v>
      </c>
    </row>
    <row r="3" spans="1:6" ht="31.2" thickBot="1" x14ac:dyDescent="0.3">
      <c r="A3" s="341" t="s">
        <v>25</v>
      </c>
      <c r="B3" s="328" t="s">
        <v>139</v>
      </c>
      <c r="C3" s="331" t="s">
        <v>56</v>
      </c>
      <c r="D3" s="38" t="s">
        <v>142</v>
      </c>
      <c r="E3" s="310" t="s">
        <v>178</v>
      </c>
    </row>
    <row r="4" spans="1:6" ht="16.2" thickTop="1" thickBot="1" x14ac:dyDescent="0.3">
      <c r="A4" s="334"/>
      <c r="B4" s="329"/>
      <c r="C4" s="320"/>
      <c r="D4" s="28" t="s">
        <v>143</v>
      </c>
      <c r="E4" s="311" t="s">
        <v>17</v>
      </c>
    </row>
    <row r="5" spans="1:6" ht="60.6" customHeight="1" thickTop="1" x14ac:dyDescent="0.25">
      <c r="A5" s="334"/>
      <c r="B5" s="330"/>
      <c r="C5" s="320"/>
      <c r="D5" s="9"/>
      <c r="E5" s="312" t="s">
        <v>39</v>
      </c>
    </row>
    <row r="6" spans="1:6" ht="15" customHeight="1" x14ac:dyDescent="0.25">
      <c r="A6" s="333" t="s">
        <v>177</v>
      </c>
      <c r="B6" s="332"/>
      <c r="C6" s="319" t="s">
        <v>57</v>
      </c>
      <c r="D6" s="342"/>
      <c r="E6" s="313" t="s">
        <v>38</v>
      </c>
    </row>
    <row r="7" spans="1:6" ht="30" x14ac:dyDescent="0.25">
      <c r="A7" s="334"/>
      <c r="B7" s="332"/>
      <c r="C7" s="320"/>
      <c r="D7" s="342"/>
      <c r="E7" s="313" t="s">
        <v>54</v>
      </c>
    </row>
    <row r="8" spans="1:6" ht="15" customHeight="1" x14ac:dyDescent="0.25">
      <c r="A8" s="334"/>
      <c r="B8" s="332"/>
      <c r="C8" s="320"/>
      <c r="D8" s="342"/>
      <c r="E8" s="313" t="s">
        <v>41</v>
      </c>
    </row>
    <row r="9" spans="1:6" ht="15" customHeight="1" x14ac:dyDescent="0.25">
      <c r="A9" s="334"/>
      <c r="B9" s="332"/>
      <c r="C9" s="320"/>
      <c r="D9" s="342"/>
      <c r="E9" s="313" t="s">
        <v>40</v>
      </c>
    </row>
    <row r="10" spans="1:6" ht="15" customHeight="1" x14ac:dyDescent="0.25">
      <c r="A10" s="334"/>
      <c r="B10" s="332"/>
      <c r="C10" s="320"/>
      <c r="D10" s="342"/>
      <c r="E10" s="314" t="s">
        <v>42</v>
      </c>
    </row>
    <row r="11" spans="1:6" x14ac:dyDescent="0.25">
      <c r="A11" s="333" t="s">
        <v>148</v>
      </c>
      <c r="B11" s="349" t="s">
        <v>47</v>
      </c>
      <c r="C11" s="319" t="s">
        <v>44</v>
      </c>
      <c r="D11" s="352"/>
      <c r="E11" s="313" t="s">
        <v>46</v>
      </c>
    </row>
    <row r="12" spans="1:6" x14ac:dyDescent="0.25">
      <c r="A12" s="334"/>
      <c r="B12" s="350"/>
      <c r="C12" s="351"/>
      <c r="D12" s="353"/>
      <c r="E12" s="314" t="s">
        <v>45</v>
      </c>
      <c r="F12" s="3"/>
    </row>
    <row r="13" spans="1:6" x14ac:dyDescent="0.25">
      <c r="A13" s="334"/>
      <c r="B13" s="354" t="s">
        <v>43</v>
      </c>
      <c r="C13" s="319" t="s">
        <v>144</v>
      </c>
      <c r="D13" s="321"/>
      <c r="E13" s="315" t="s">
        <v>18</v>
      </c>
    </row>
    <row r="14" spans="1:6" x14ac:dyDescent="0.25">
      <c r="A14" s="334"/>
      <c r="B14" s="355"/>
      <c r="C14" s="320"/>
      <c r="D14" s="322"/>
      <c r="E14" s="315" t="s">
        <v>19</v>
      </c>
    </row>
    <row r="15" spans="1:6" ht="30" x14ac:dyDescent="0.25">
      <c r="A15" s="334"/>
      <c r="B15" s="355"/>
      <c r="C15" s="320"/>
      <c r="D15" s="322"/>
      <c r="E15" s="315" t="s">
        <v>21</v>
      </c>
    </row>
    <row r="16" spans="1:6" x14ac:dyDescent="0.25">
      <c r="A16" s="334"/>
      <c r="B16" s="355"/>
      <c r="C16" s="320"/>
      <c r="D16" s="322"/>
      <c r="E16" s="315" t="s">
        <v>22</v>
      </c>
    </row>
    <row r="17" spans="1:5" ht="30" x14ac:dyDescent="0.25">
      <c r="A17" s="334"/>
      <c r="B17" s="355"/>
      <c r="C17" s="320"/>
      <c r="D17" s="322"/>
      <c r="E17" s="315" t="s">
        <v>23</v>
      </c>
    </row>
    <row r="18" spans="1:5" x14ac:dyDescent="0.25">
      <c r="A18" s="334"/>
      <c r="B18" s="355"/>
      <c r="C18" s="320"/>
      <c r="D18" s="322"/>
      <c r="E18" s="315" t="s">
        <v>20</v>
      </c>
    </row>
    <row r="19" spans="1:5" ht="45" x14ac:dyDescent="0.25">
      <c r="A19" s="333" t="s">
        <v>58</v>
      </c>
      <c r="B19" s="343"/>
      <c r="C19" s="345" t="s">
        <v>145</v>
      </c>
      <c r="D19" s="347" t="s">
        <v>146</v>
      </c>
      <c r="E19" s="316" t="s">
        <v>48</v>
      </c>
    </row>
    <row r="20" spans="1:5" ht="53.4" customHeight="1" x14ac:dyDescent="0.25">
      <c r="A20" s="335"/>
      <c r="B20" s="344"/>
      <c r="C20" s="346"/>
      <c r="D20" s="348"/>
      <c r="E20" s="317" t="s">
        <v>24</v>
      </c>
    </row>
    <row r="21" spans="1:5" ht="45" x14ac:dyDescent="0.25">
      <c r="A21" s="34" t="s">
        <v>55</v>
      </c>
      <c r="B21" s="30"/>
      <c r="C21" s="27" t="s">
        <v>147</v>
      </c>
      <c r="D21" s="29" t="s">
        <v>49</v>
      </c>
      <c r="E21" s="318" t="s">
        <v>50</v>
      </c>
    </row>
    <row r="22" spans="1:5" ht="31.2" x14ac:dyDescent="0.25">
      <c r="A22" s="35" t="s">
        <v>27</v>
      </c>
      <c r="B22" s="31"/>
      <c r="C22" s="25" t="s">
        <v>51</v>
      </c>
      <c r="D22" s="8"/>
      <c r="E22" s="39"/>
    </row>
    <row r="23" spans="1:5" ht="45" x14ac:dyDescent="0.25">
      <c r="A23" s="35" t="s">
        <v>28</v>
      </c>
      <c r="B23" s="31"/>
      <c r="C23" s="26" t="s">
        <v>52</v>
      </c>
      <c r="D23" s="8"/>
      <c r="E23" s="318" t="s">
        <v>53</v>
      </c>
    </row>
    <row r="24" spans="1:5" ht="77.400000000000006" x14ac:dyDescent="0.25">
      <c r="A24" s="333" t="s">
        <v>29</v>
      </c>
      <c r="B24" s="31"/>
      <c r="C24" s="10" t="s">
        <v>33</v>
      </c>
      <c r="D24" s="336"/>
      <c r="E24" s="316" t="s">
        <v>16</v>
      </c>
    </row>
    <row r="25" spans="1:5" ht="75" x14ac:dyDescent="0.25">
      <c r="A25" s="334"/>
      <c r="B25" s="32"/>
      <c r="C25" s="5" t="s">
        <v>34</v>
      </c>
      <c r="D25" s="337"/>
      <c r="E25" s="339"/>
    </row>
    <row r="26" spans="1:5" ht="75.599999999999994" x14ac:dyDescent="0.25">
      <c r="A26" s="334"/>
      <c r="B26" s="32"/>
      <c r="C26" s="4" t="s">
        <v>60</v>
      </c>
      <c r="D26" s="337"/>
      <c r="E26" s="340"/>
    </row>
    <row r="27" spans="1:5" ht="75.599999999999994" x14ac:dyDescent="0.25">
      <c r="A27" s="335"/>
      <c r="B27" s="33"/>
      <c r="C27" s="11" t="s">
        <v>35</v>
      </c>
      <c r="D27" s="338"/>
      <c r="E27" s="40"/>
    </row>
    <row r="28" spans="1:5" ht="47.4" thickBot="1" x14ac:dyDescent="0.3">
      <c r="A28" s="36" t="s">
        <v>59</v>
      </c>
      <c r="B28" s="41"/>
      <c r="C28" s="42" t="s">
        <v>61</v>
      </c>
      <c r="D28" s="43"/>
      <c r="E28" s="44"/>
    </row>
  </sheetData>
  <mergeCells count="23">
    <mergeCell ref="A24:A27"/>
    <mergeCell ref="D24:D27"/>
    <mergeCell ref="E25:E26"/>
    <mergeCell ref="A3:A5"/>
    <mergeCell ref="A6:A10"/>
    <mergeCell ref="C6:C10"/>
    <mergeCell ref="D6:D10"/>
    <mergeCell ref="A19:A20"/>
    <mergeCell ref="B19:B20"/>
    <mergeCell ref="C19:C20"/>
    <mergeCell ref="D19:D20"/>
    <mergeCell ref="A11:A18"/>
    <mergeCell ref="B11:B12"/>
    <mergeCell ref="C11:C12"/>
    <mergeCell ref="D11:D12"/>
    <mergeCell ref="B13:B18"/>
    <mergeCell ref="C13:C18"/>
    <mergeCell ref="D13:D18"/>
    <mergeCell ref="A1:E1"/>
    <mergeCell ref="A2:B2"/>
    <mergeCell ref="B3:B5"/>
    <mergeCell ref="C3:C5"/>
    <mergeCell ref="B6:B10"/>
  </mergeCells>
  <pageMargins left="0.70866141732283472" right="0.70866141732283472" top="0.74803149606299213" bottom="0.74803149606299213" header="0.31496062992125984" footer="0.31496062992125984"/>
  <pageSetup paperSize="9" scale="76" orientation="landscape" horizontalDpi="4294967292"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249977111117893"/>
    <pageSetUpPr fitToPage="1"/>
  </sheetPr>
  <dimension ref="A1:M100"/>
  <sheetViews>
    <sheetView zoomScaleNormal="100" workbookViewId="0">
      <pane xSplit="3" ySplit="5" topLeftCell="D6" activePane="bottomRight" state="frozen"/>
      <selection activeCell="L68" sqref="L68:M68"/>
      <selection pane="topRight" activeCell="L68" sqref="L68:M68"/>
      <selection pane="bottomLeft" activeCell="L68" sqref="L68:M68"/>
      <selection pane="bottomRight" activeCell="C6" sqref="C6"/>
    </sheetView>
  </sheetViews>
  <sheetFormatPr defaultColWidth="8.88671875" defaultRowHeight="20.25" customHeight="1" outlineLevelCol="1" x14ac:dyDescent="0.25"/>
  <cols>
    <col min="1" max="1" width="8.88671875" style="301" customWidth="1"/>
    <col min="2" max="2" width="10.44140625" style="301" customWidth="1" outlineLevel="1"/>
    <col min="3" max="3" width="60.6640625" style="301" customWidth="1"/>
    <col min="4" max="4" width="16.77734375" style="249" bestFit="1" customWidth="1"/>
    <col min="5" max="5" width="2.44140625" style="249" customWidth="1"/>
    <col min="6" max="6" width="16.77734375" style="249" customWidth="1"/>
    <col min="7" max="8" width="16.77734375" style="249" customWidth="1" outlineLevel="1"/>
    <col min="9" max="9" width="2.109375" style="249" customWidth="1"/>
    <col min="10" max="12" width="16.77734375" style="249" customWidth="1"/>
    <col min="13" max="13" width="4.44140625" style="249" customWidth="1"/>
    <col min="14" max="16384" width="8.88671875" style="249"/>
  </cols>
  <sheetData>
    <row r="1" spans="1:12" s="280" customFormat="1" ht="22.2" thickTop="1" thickBot="1" x14ac:dyDescent="0.3">
      <c r="A1" s="271" t="s">
        <v>30</v>
      </c>
      <c r="B1" s="272"/>
      <c r="C1" s="273"/>
      <c r="D1" s="189" t="s">
        <v>14</v>
      </c>
      <c r="E1" s="228"/>
      <c r="F1" s="274" t="s">
        <v>173</v>
      </c>
      <c r="G1" s="275"/>
      <c r="H1" s="276"/>
      <c r="I1" s="249"/>
      <c r="J1" s="277" t="s">
        <v>174</v>
      </c>
      <c r="K1" s="278"/>
      <c r="L1" s="279"/>
    </row>
    <row r="2" spans="1:12" ht="57.75" customHeight="1" thickBot="1" x14ac:dyDescent="0.3">
      <c r="A2" s="20"/>
      <c r="B2" s="69"/>
      <c r="C2" s="21"/>
      <c r="D2" s="189" t="s">
        <v>10</v>
      </c>
      <c r="E2" s="229"/>
      <c r="F2" s="281" t="s">
        <v>7</v>
      </c>
      <c r="G2" s="282" t="s">
        <v>171</v>
      </c>
      <c r="H2" s="283" t="s">
        <v>172</v>
      </c>
      <c r="I2" s="250"/>
      <c r="J2" s="284" t="s">
        <v>11</v>
      </c>
      <c r="K2" s="285" t="s">
        <v>12</v>
      </c>
      <c r="L2" s="286" t="s">
        <v>13</v>
      </c>
    </row>
    <row r="3" spans="1:12" ht="40.799999999999997" customHeight="1" thickBot="1" x14ac:dyDescent="0.3">
      <c r="A3" s="79" t="s">
        <v>166</v>
      </c>
      <c r="B3" s="80"/>
      <c r="C3" s="21" t="s">
        <v>26</v>
      </c>
      <c r="D3" s="189"/>
      <c r="E3" s="229"/>
      <c r="F3" s="281"/>
      <c r="G3" s="282"/>
      <c r="H3" s="283"/>
      <c r="I3" s="250"/>
      <c r="J3" s="290"/>
      <c r="K3" s="291"/>
      <c r="L3" s="292"/>
    </row>
    <row r="4" spans="1:12" ht="16.2" thickBot="1" x14ac:dyDescent="0.35">
      <c r="A4" s="81" t="s">
        <v>167</v>
      </c>
      <c r="B4" s="82" t="s">
        <v>168</v>
      </c>
      <c r="C4" s="22"/>
      <c r="D4" s="190"/>
      <c r="E4" s="230"/>
      <c r="F4" s="284"/>
      <c r="G4" s="285"/>
      <c r="H4" s="286"/>
      <c r="I4" s="250"/>
      <c r="J4" s="288"/>
      <c r="K4" s="289"/>
      <c r="L4" s="287"/>
    </row>
    <row r="5" spans="1:12" ht="20.25" customHeight="1" thickBot="1" x14ac:dyDescent="0.35">
      <c r="A5" s="83"/>
      <c r="B5" s="83"/>
      <c r="C5" s="23"/>
      <c r="D5" s="191" t="s">
        <v>163</v>
      </c>
      <c r="E5" s="231"/>
      <c r="F5" s="192" t="s">
        <v>163</v>
      </c>
      <c r="G5" s="194" t="s">
        <v>163</v>
      </c>
      <c r="H5" s="193" t="s">
        <v>163</v>
      </c>
      <c r="I5" s="252"/>
      <c r="J5" s="192" t="s">
        <v>163</v>
      </c>
      <c r="K5" s="194" t="s">
        <v>163</v>
      </c>
      <c r="L5" s="193" t="s">
        <v>163</v>
      </c>
    </row>
    <row r="6" spans="1:12" ht="16.05" customHeight="1" thickTop="1" x14ac:dyDescent="0.3">
      <c r="A6" s="171" t="s">
        <v>62</v>
      </c>
      <c r="B6" s="172"/>
      <c r="C6" s="173" t="s">
        <v>179</v>
      </c>
      <c r="D6" s="70"/>
      <c r="E6" s="232"/>
      <c r="F6" s="65"/>
      <c r="G6" s="217"/>
      <c r="H6" s="66"/>
      <c r="I6" s="252"/>
      <c r="J6" s="175"/>
      <c r="K6" s="177"/>
      <c r="L6" s="176"/>
    </row>
    <row r="7" spans="1:12" s="293" customFormat="1" ht="16.05" customHeight="1" x14ac:dyDescent="0.25">
      <c r="A7" s="117" t="s">
        <v>63</v>
      </c>
      <c r="B7" s="118"/>
      <c r="C7" s="119" t="s">
        <v>180</v>
      </c>
      <c r="D7" s="120"/>
      <c r="E7" s="233"/>
      <c r="F7" s="121"/>
      <c r="G7" s="123"/>
      <c r="H7" s="122"/>
      <c r="I7" s="253"/>
      <c r="J7" s="121"/>
      <c r="K7" s="123"/>
      <c r="L7" s="122"/>
    </row>
    <row r="8" spans="1:12" s="294" customFormat="1" ht="27.6" x14ac:dyDescent="0.25">
      <c r="A8" s="124"/>
      <c r="B8" s="125"/>
      <c r="C8" s="126" t="s">
        <v>181</v>
      </c>
      <c r="D8" s="127"/>
      <c r="E8" s="231"/>
      <c r="F8" s="128"/>
      <c r="G8" s="218"/>
      <c r="H8" s="129"/>
      <c r="I8" s="253"/>
      <c r="J8" s="130"/>
      <c r="K8" s="131"/>
      <c r="L8" s="132"/>
    </row>
    <row r="9" spans="1:12" s="261" customFormat="1" ht="16.05" customHeight="1" x14ac:dyDescent="0.25">
      <c r="A9" s="133" t="s">
        <v>64</v>
      </c>
      <c r="B9" s="134"/>
      <c r="C9" s="135" t="s">
        <v>182</v>
      </c>
      <c r="D9" s="136">
        <f>SUM(F9:H9)</f>
        <v>0</v>
      </c>
      <c r="E9" s="234"/>
      <c r="F9" s="137"/>
      <c r="G9" s="219"/>
      <c r="H9" s="138"/>
      <c r="I9" s="254"/>
      <c r="J9" s="139"/>
      <c r="K9" s="140"/>
      <c r="L9" s="141"/>
    </row>
    <row r="10" spans="1:12" s="261" customFormat="1" ht="16.05" customHeight="1" x14ac:dyDescent="0.25">
      <c r="A10" s="133" t="s">
        <v>68</v>
      </c>
      <c r="B10" s="134"/>
      <c r="C10" s="135" t="s">
        <v>183</v>
      </c>
      <c r="D10" s="136">
        <f>SUM(F10:H10)</f>
        <v>0</v>
      </c>
      <c r="E10" s="234"/>
      <c r="F10" s="137"/>
      <c r="G10" s="219"/>
      <c r="H10" s="138"/>
      <c r="I10" s="254"/>
      <c r="J10" s="139"/>
      <c r="K10" s="140"/>
      <c r="L10" s="141"/>
    </row>
    <row r="11" spans="1:12" s="261" customFormat="1" ht="16.05" customHeight="1" x14ac:dyDescent="0.25">
      <c r="A11" s="133" t="s">
        <v>110</v>
      </c>
      <c r="B11" s="134"/>
      <c r="C11" s="135" t="s">
        <v>184</v>
      </c>
      <c r="D11" s="136">
        <f>SUM(F11:H11)</f>
        <v>0</v>
      </c>
      <c r="E11" s="234"/>
      <c r="F11" s="137"/>
      <c r="G11" s="219"/>
      <c r="H11" s="138"/>
      <c r="I11" s="254"/>
      <c r="J11" s="139"/>
      <c r="K11" s="140"/>
      <c r="L11" s="141"/>
    </row>
    <row r="12" spans="1:12" s="261" customFormat="1" ht="16.05" customHeight="1" x14ac:dyDescent="0.25">
      <c r="A12" s="133" t="s">
        <v>111</v>
      </c>
      <c r="B12" s="134"/>
      <c r="C12" s="135" t="s">
        <v>185</v>
      </c>
      <c r="D12" s="136">
        <f>SUM(F12:H12)</f>
        <v>0</v>
      </c>
      <c r="E12" s="234"/>
      <c r="F12" s="137"/>
      <c r="G12" s="219"/>
      <c r="H12" s="138"/>
      <c r="I12" s="254"/>
      <c r="J12" s="139"/>
      <c r="K12" s="140"/>
      <c r="L12" s="141"/>
    </row>
    <row r="13" spans="1:12" s="295" customFormat="1" ht="16.05" customHeight="1" x14ac:dyDescent="0.25">
      <c r="A13" s="142"/>
      <c r="B13" s="143"/>
      <c r="C13" s="144" t="s">
        <v>186</v>
      </c>
      <c r="D13" s="145">
        <f>SUM(D9:D12)</f>
        <v>0</v>
      </c>
      <c r="E13" s="235"/>
      <c r="F13" s="146">
        <f>SUM(F9:F12)</f>
        <v>0</v>
      </c>
      <c r="G13" s="148">
        <f>SUM(G9:G12)</f>
        <v>0</v>
      </c>
      <c r="H13" s="147">
        <f>SUM(H9:H12)</f>
        <v>0</v>
      </c>
      <c r="I13" s="255"/>
      <c r="J13" s="146">
        <f>SUM(J9:J12)</f>
        <v>0</v>
      </c>
      <c r="K13" s="148">
        <f>SUM(K9:K12)</f>
        <v>0</v>
      </c>
      <c r="L13" s="147">
        <f>SUM(L9:L12)</f>
        <v>0</v>
      </c>
    </row>
    <row r="14" spans="1:12" s="261" customFormat="1" ht="16.05" customHeight="1" x14ac:dyDescent="0.25">
      <c r="A14" s="133" t="s">
        <v>112</v>
      </c>
      <c r="B14" s="134"/>
      <c r="C14" s="135" t="s">
        <v>187</v>
      </c>
      <c r="D14" s="136">
        <f>SUM(F14:H14)</f>
        <v>0</v>
      </c>
      <c r="E14" s="234"/>
      <c r="F14" s="137"/>
      <c r="G14" s="219"/>
      <c r="H14" s="138"/>
      <c r="I14" s="254"/>
      <c r="J14" s="139"/>
      <c r="K14" s="140"/>
      <c r="L14" s="141"/>
    </row>
    <row r="15" spans="1:12" s="295" customFormat="1" ht="16.05" customHeight="1" x14ac:dyDescent="0.25">
      <c r="A15" s="142"/>
      <c r="B15" s="143"/>
      <c r="C15" s="144" t="s">
        <v>188</v>
      </c>
      <c r="D15" s="145">
        <f>SUM(D14)</f>
        <v>0</v>
      </c>
      <c r="E15" s="235"/>
      <c r="F15" s="150">
        <f>SUM(F14)</f>
        <v>0</v>
      </c>
      <c r="G15" s="152">
        <f>SUM(G14)</f>
        <v>0</v>
      </c>
      <c r="H15" s="151">
        <f>SUM(H14)</f>
        <v>0</v>
      </c>
      <c r="I15" s="255"/>
      <c r="J15" s="150">
        <f>SUM(J14)</f>
        <v>0</v>
      </c>
      <c r="K15" s="152">
        <f>SUM(K14)</f>
        <v>0</v>
      </c>
      <c r="L15" s="151">
        <f>SUM(L14)</f>
        <v>0</v>
      </c>
    </row>
    <row r="16" spans="1:12" s="296" customFormat="1" ht="16.05" customHeight="1" x14ac:dyDescent="0.25">
      <c r="A16" s="117" t="s">
        <v>65</v>
      </c>
      <c r="B16" s="118"/>
      <c r="C16" s="119" t="s">
        <v>141</v>
      </c>
      <c r="D16" s="178"/>
      <c r="E16" s="236"/>
      <c r="F16" s="179"/>
      <c r="G16" s="181"/>
      <c r="H16" s="180"/>
      <c r="I16" s="256"/>
      <c r="J16" s="179"/>
      <c r="K16" s="181"/>
      <c r="L16" s="180"/>
    </row>
    <row r="17" spans="1:12" s="293" customFormat="1" ht="16.05" customHeight="1" x14ac:dyDescent="0.25">
      <c r="A17" s="182"/>
      <c r="B17" s="183"/>
      <c r="C17" s="184" t="s">
        <v>69</v>
      </c>
      <c r="D17" s="136"/>
      <c r="E17" s="237"/>
      <c r="F17" s="185"/>
      <c r="G17" s="187"/>
      <c r="H17" s="186"/>
      <c r="I17" s="257"/>
      <c r="J17" s="185"/>
      <c r="K17" s="187"/>
      <c r="L17" s="186"/>
    </row>
    <row r="18" spans="1:12" s="261" customFormat="1" ht="16.05" customHeight="1" x14ac:dyDescent="0.25">
      <c r="A18" s="133" t="s">
        <v>67</v>
      </c>
      <c r="B18" s="134"/>
      <c r="C18" s="135" t="s">
        <v>70</v>
      </c>
      <c r="D18" s="136">
        <f>SUM(F18:H18)</f>
        <v>0</v>
      </c>
      <c r="E18" s="238"/>
      <c r="F18" s="160"/>
      <c r="G18" s="219"/>
      <c r="H18" s="138"/>
      <c r="I18" s="258"/>
      <c r="J18" s="161"/>
      <c r="K18" s="162"/>
      <c r="L18" s="163"/>
    </row>
    <row r="19" spans="1:12" s="261" customFormat="1" ht="16.05" customHeight="1" x14ac:dyDescent="0.25">
      <c r="A19" s="133" t="s">
        <v>66</v>
      </c>
      <c r="B19" s="134"/>
      <c r="C19" s="135" t="s">
        <v>71</v>
      </c>
      <c r="D19" s="136">
        <f>SUM(F19:H19)</f>
        <v>0</v>
      </c>
      <c r="E19" s="238"/>
      <c r="F19" s="160"/>
      <c r="G19" s="219"/>
      <c r="H19" s="138"/>
      <c r="I19" s="258"/>
      <c r="J19" s="161"/>
      <c r="K19" s="162"/>
      <c r="L19" s="163"/>
    </row>
    <row r="20" spans="1:12" s="261" customFormat="1" ht="16.05" customHeight="1" x14ac:dyDescent="0.25">
      <c r="A20" s="133" t="s">
        <v>113</v>
      </c>
      <c r="B20" s="134"/>
      <c r="C20" s="135" t="s">
        <v>72</v>
      </c>
      <c r="D20" s="136">
        <f>SUM(F20:H20)</f>
        <v>0</v>
      </c>
      <c r="E20" s="238"/>
      <c r="F20" s="160"/>
      <c r="G20" s="219"/>
      <c r="H20" s="138"/>
      <c r="I20" s="258"/>
      <c r="J20" s="161"/>
      <c r="K20" s="162"/>
      <c r="L20" s="163"/>
    </row>
    <row r="21" spans="1:12" s="295" customFormat="1" ht="16.05" customHeight="1" x14ac:dyDescent="0.25">
      <c r="A21" s="142"/>
      <c r="B21" s="143"/>
      <c r="C21" s="144" t="s">
        <v>5</v>
      </c>
      <c r="D21" s="149">
        <f>SUM(D18:D20)</f>
        <v>0</v>
      </c>
      <c r="E21" s="238"/>
      <c r="F21" s="150">
        <f>SUM(F18:F20)</f>
        <v>0</v>
      </c>
      <c r="G21" s="152">
        <f>SUM(G18:G20)</f>
        <v>0</v>
      </c>
      <c r="H21" s="151">
        <f>SUM(H18:H20)</f>
        <v>0</v>
      </c>
      <c r="I21" s="255"/>
      <c r="J21" s="150">
        <f>SUM(J18:J20)</f>
        <v>0</v>
      </c>
      <c r="K21" s="152">
        <f>SUM(K18:K20)</f>
        <v>0</v>
      </c>
      <c r="L21" s="151">
        <f>SUM(L18:L20)</f>
        <v>0</v>
      </c>
    </row>
    <row r="22" spans="1:12" s="293" customFormat="1" ht="16.05" customHeight="1" x14ac:dyDescent="0.25">
      <c r="A22" s="182"/>
      <c r="B22" s="183"/>
      <c r="C22" s="184" t="s">
        <v>140</v>
      </c>
      <c r="D22" s="188"/>
      <c r="E22" s="237"/>
      <c r="F22" s="185"/>
      <c r="G22" s="187"/>
      <c r="H22" s="186"/>
      <c r="I22" s="257"/>
      <c r="J22" s="185"/>
      <c r="K22" s="187"/>
      <c r="L22" s="186"/>
    </row>
    <row r="23" spans="1:12" s="293" customFormat="1" ht="16.05" customHeight="1" x14ac:dyDescent="0.25">
      <c r="A23" s="133" t="s">
        <v>114</v>
      </c>
      <c r="B23" s="134"/>
      <c r="C23" s="135" t="s">
        <v>73</v>
      </c>
      <c r="D23" s="136">
        <f t="shared" ref="D23:D28" si="0">SUM(F23:H23)</f>
        <v>0</v>
      </c>
      <c r="E23" s="238"/>
      <c r="F23" s="160"/>
      <c r="G23" s="219"/>
      <c r="H23" s="138"/>
      <c r="I23" s="258"/>
      <c r="J23" s="161"/>
      <c r="K23" s="162"/>
      <c r="L23" s="163"/>
    </row>
    <row r="24" spans="1:12" s="293" customFormat="1" ht="16.05" customHeight="1" x14ac:dyDescent="0.25">
      <c r="A24" s="133" t="s">
        <v>115</v>
      </c>
      <c r="B24" s="134"/>
      <c r="C24" s="135" t="s">
        <v>73</v>
      </c>
      <c r="D24" s="136">
        <f t="shared" si="0"/>
        <v>0</v>
      </c>
      <c r="E24" s="238"/>
      <c r="F24" s="160"/>
      <c r="G24" s="219"/>
      <c r="H24" s="138"/>
      <c r="I24" s="258"/>
      <c r="J24" s="161"/>
      <c r="K24" s="162"/>
      <c r="L24" s="163"/>
    </row>
    <row r="25" spans="1:12" s="293" customFormat="1" ht="16.05" customHeight="1" x14ac:dyDescent="0.25">
      <c r="A25" s="133" t="s">
        <v>116</v>
      </c>
      <c r="B25" s="134"/>
      <c r="C25" s="135" t="s">
        <v>97</v>
      </c>
      <c r="D25" s="136">
        <f t="shared" si="0"/>
        <v>0</v>
      </c>
      <c r="E25" s="238"/>
      <c r="F25" s="160"/>
      <c r="G25" s="219"/>
      <c r="H25" s="138"/>
      <c r="I25" s="258"/>
      <c r="J25" s="161"/>
      <c r="K25" s="162"/>
      <c r="L25" s="163"/>
    </row>
    <row r="26" spans="1:12" s="293" customFormat="1" ht="16.05" customHeight="1" x14ac:dyDescent="0.25">
      <c r="A26" s="133" t="s">
        <v>117</v>
      </c>
      <c r="B26" s="134"/>
      <c r="C26" s="135"/>
      <c r="D26" s="136">
        <f t="shared" si="0"/>
        <v>0</v>
      </c>
      <c r="E26" s="238"/>
      <c r="F26" s="160"/>
      <c r="G26" s="219"/>
      <c r="H26" s="138"/>
      <c r="I26" s="258"/>
      <c r="J26" s="161"/>
      <c r="K26" s="162"/>
      <c r="L26" s="163"/>
    </row>
    <row r="27" spans="1:12" s="293" customFormat="1" ht="16.05" customHeight="1" x14ac:dyDescent="0.25">
      <c r="A27" s="133" t="s">
        <v>118</v>
      </c>
      <c r="B27" s="134"/>
      <c r="C27" s="135"/>
      <c r="D27" s="136">
        <f t="shared" si="0"/>
        <v>0</v>
      </c>
      <c r="E27" s="238"/>
      <c r="F27" s="160"/>
      <c r="G27" s="219"/>
      <c r="H27" s="138"/>
      <c r="I27" s="258"/>
      <c r="J27" s="161"/>
      <c r="K27" s="162"/>
      <c r="L27" s="163"/>
    </row>
    <row r="28" spans="1:12" s="293" customFormat="1" ht="16.05" customHeight="1" x14ac:dyDescent="0.25">
      <c r="A28" s="133" t="s">
        <v>119</v>
      </c>
      <c r="B28" s="134"/>
      <c r="C28" s="135"/>
      <c r="D28" s="136">
        <f t="shared" si="0"/>
        <v>0</v>
      </c>
      <c r="E28" s="238"/>
      <c r="F28" s="160"/>
      <c r="G28" s="219"/>
      <c r="H28" s="138"/>
      <c r="I28" s="258"/>
      <c r="J28" s="161"/>
      <c r="K28" s="162"/>
      <c r="L28" s="163"/>
    </row>
    <row r="29" spans="1:12" s="297" customFormat="1" ht="16.05" customHeight="1" thickBot="1" x14ac:dyDescent="0.3">
      <c r="A29" s="142"/>
      <c r="B29" s="143"/>
      <c r="C29" s="144" t="s">
        <v>149</v>
      </c>
      <c r="D29" s="164">
        <f>SUM(D23:D28)</f>
        <v>0</v>
      </c>
      <c r="E29" s="235"/>
      <c r="F29" s="165">
        <f>SUM(F23:F28)</f>
        <v>0</v>
      </c>
      <c r="G29" s="167">
        <f>SUM(G23:G28)</f>
        <v>0</v>
      </c>
      <c r="H29" s="166">
        <f>SUM(H23:H28)</f>
        <v>0</v>
      </c>
      <c r="I29" s="255"/>
      <c r="J29" s="165">
        <f>SUM(J23:J28)</f>
        <v>0</v>
      </c>
      <c r="K29" s="167">
        <f>SUM(K23:K28)</f>
        <v>0</v>
      </c>
      <c r="L29" s="166">
        <f>SUM(L23:L28)</f>
        <v>0</v>
      </c>
    </row>
    <row r="30" spans="1:12" s="298" customFormat="1" ht="16.8" thickTop="1" thickBot="1" x14ac:dyDescent="0.35">
      <c r="A30" s="96"/>
      <c r="B30" s="97"/>
      <c r="C30" s="98" t="s">
        <v>189</v>
      </c>
      <c r="D30" s="113">
        <f>SUM(D13,D15,D21,D29)</f>
        <v>0</v>
      </c>
      <c r="E30" s="239"/>
      <c r="F30" s="114">
        <f>SUM(F13,F15,F21,F29)</f>
        <v>0</v>
      </c>
      <c r="G30" s="116">
        <f>SUM(G13,G15,G21,G29)</f>
        <v>0</v>
      </c>
      <c r="H30" s="115">
        <f>SUM(H13,H15,H21,H29)</f>
        <v>0</v>
      </c>
      <c r="I30" s="259"/>
      <c r="J30" s="114">
        <f>SUM(J13,J15,J21,J29)</f>
        <v>0</v>
      </c>
      <c r="K30" s="116">
        <f>SUM(K13,K15,K21,K29)</f>
        <v>0</v>
      </c>
      <c r="L30" s="115">
        <f>SUM(L13,L15,L21,L29)</f>
        <v>0</v>
      </c>
    </row>
    <row r="31" spans="1:12" ht="10.8" customHeight="1" thickTop="1" thickBot="1" x14ac:dyDescent="0.35">
      <c r="A31" s="71"/>
      <c r="B31" s="72"/>
      <c r="C31" s="77"/>
      <c r="D31" s="75"/>
      <c r="E31" s="240"/>
      <c r="F31" s="15"/>
      <c r="G31" s="220"/>
      <c r="H31" s="19"/>
      <c r="I31" s="260"/>
      <c r="J31" s="12"/>
      <c r="K31" s="13"/>
      <c r="L31" s="14"/>
    </row>
    <row r="32" spans="1:12" ht="16.2" thickTop="1" x14ac:dyDescent="0.3">
      <c r="A32" s="171" t="s">
        <v>74</v>
      </c>
      <c r="B32" s="172"/>
      <c r="C32" s="173" t="s">
        <v>75</v>
      </c>
      <c r="D32" s="174"/>
      <c r="E32" s="232"/>
      <c r="F32" s="175"/>
      <c r="G32" s="177"/>
      <c r="H32" s="176"/>
      <c r="I32" s="252"/>
      <c r="J32" s="175"/>
      <c r="K32" s="177"/>
      <c r="L32" s="176"/>
    </row>
    <row r="33" spans="1:12" s="293" customFormat="1" ht="13.8" x14ac:dyDescent="0.25">
      <c r="A33" s="117" t="s">
        <v>76</v>
      </c>
      <c r="B33" s="118"/>
      <c r="C33" s="119" t="s">
        <v>150</v>
      </c>
      <c r="D33" s="120"/>
      <c r="E33" s="233"/>
      <c r="F33" s="121"/>
      <c r="G33" s="123"/>
      <c r="H33" s="122"/>
      <c r="I33" s="253"/>
      <c r="J33" s="121"/>
      <c r="K33" s="123"/>
      <c r="L33" s="122"/>
    </row>
    <row r="34" spans="1:12" s="294" customFormat="1" ht="27.6" x14ac:dyDescent="0.25">
      <c r="A34" s="124"/>
      <c r="B34" s="125"/>
      <c r="C34" s="126" t="s">
        <v>151</v>
      </c>
      <c r="D34" s="127"/>
      <c r="E34" s="231"/>
      <c r="F34" s="128"/>
      <c r="G34" s="218"/>
      <c r="H34" s="129"/>
      <c r="I34" s="253"/>
      <c r="J34" s="130"/>
      <c r="K34" s="131"/>
      <c r="L34" s="132"/>
    </row>
    <row r="35" spans="1:12" s="261" customFormat="1" ht="16.05" customHeight="1" x14ac:dyDescent="0.25">
      <c r="A35" s="133" t="s">
        <v>77</v>
      </c>
      <c r="B35" s="134"/>
      <c r="C35" s="135" t="s">
        <v>152</v>
      </c>
      <c r="D35" s="136">
        <f>SUM(F35:H35)</f>
        <v>0</v>
      </c>
      <c r="E35" s="234"/>
      <c r="F35" s="137"/>
      <c r="G35" s="219"/>
      <c r="H35" s="138"/>
      <c r="I35" s="254"/>
      <c r="J35" s="139"/>
      <c r="K35" s="140"/>
      <c r="L35" s="141"/>
    </row>
    <row r="36" spans="1:12" s="261" customFormat="1" ht="16.05" customHeight="1" x14ac:dyDescent="0.25">
      <c r="A36" s="133" t="s">
        <v>78</v>
      </c>
      <c r="B36" s="134"/>
      <c r="C36" s="135" t="s">
        <v>153</v>
      </c>
      <c r="D36" s="136">
        <f>SUM(F36:H36)</f>
        <v>0</v>
      </c>
      <c r="E36" s="234"/>
      <c r="F36" s="137"/>
      <c r="G36" s="219"/>
      <c r="H36" s="138"/>
      <c r="I36" s="254"/>
      <c r="J36" s="139"/>
      <c r="K36" s="140"/>
      <c r="L36" s="141"/>
    </row>
    <row r="37" spans="1:12" s="261" customFormat="1" ht="16.05" customHeight="1" x14ac:dyDescent="0.25">
      <c r="A37" s="133" t="s">
        <v>120</v>
      </c>
      <c r="B37" s="134"/>
      <c r="C37" s="135" t="s">
        <v>154</v>
      </c>
      <c r="D37" s="136">
        <f>SUM(F37:H37)</f>
        <v>0</v>
      </c>
      <c r="E37" s="234"/>
      <c r="F37" s="137"/>
      <c r="G37" s="219"/>
      <c r="H37" s="138"/>
      <c r="I37" s="254"/>
      <c r="J37" s="139"/>
      <c r="K37" s="140"/>
      <c r="L37" s="141"/>
    </row>
    <row r="38" spans="1:12" s="261" customFormat="1" ht="16.05" customHeight="1" x14ac:dyDescent="0.25">
      <c r="A38" s="133" t="s">
        <v>121</v>
      </c>
      <c r="B38" s="134"/>
      <c r="C38" s="135" t="s">
        <v>155</v>
      </c>
      <c r="D38" s="136">
        <f>SUM(F38:H38)</f>
        <v>0</v>
      </c>
      <c r="E38" s="234"/>
      <c r="F38" s="137"/>
      <c r="G38" s="219"/>
      <c r="H38" s="138"/>
      <c r="I38" s="254"/>
      <c r="J38" s="139"/>
      <c r="K38" s="140"/>
      <c r="L38" s="141"/>
    </row>
    <row r="39" spans="1:12" s="295" customFormat="1" ht="16.05" customHeight="1" x14ac:dyDescent="0.25">
      <c r="A39" s="142"/>
      <c r="B39" s="143"/>
      <c r="C39" s="144" t="s">
        <v>156</v>
      </c>
      <c r="D39" s="145">
        <f>SUM(D35:D38)</f>
        <v>0</v>
      </c>
      <c r="E39" s="235"/>
      <c r="F39" s="146">
        <f>SUM(F35:F38)</f>
        <v>0</v>
      </c>
      <c r="G39" s="148">
        <f>SUM(G35:G38)</f>
        <v>0</v>
      </c>
      <c r="H39" s="147">
        <f>SUM(H35:H38)</f>
        <v>0</v>
      </c>
      <c r="I39" s="255"/>
      <c r="J39" s="146">
        <f>SUM(J35:J38)</f>
        <v>0</v>
      </c>
      <c r="K39" s="148">
        <f>SUM(K35:K38)</f>
        <v>0</v>
      </c>
      <c r="L39" s="147">
        <f>SUM(L35:L38)</f>
        <v>0</v>
      </c>
    </row>
    <row r="40" spans="1:12" s="261" customFormat="1" ht="16.05" customHeight="1" x14ac:dyDescent="0.25">
      <c r="A40" s="133" t="s">
        <v>122</v>
      </c>
      <c r="B40" s="134"/>
      <c r="C40" s="135" t="s">
        <v>157</v>
      </c>
      <c r="D40" s="136">
        <f>SUM(F40:H40)</f>
        <v>0</v>
      </c>
      <c r="E40" s="234"/>
      <c r="F40" s="137"/>
      <c r="G40" s="219"/>
      <c r="H40" s="138"/>
      <c r="I40" s="254"/>
      <c r="J40" s="139"/>
      <c r="K40" s="140"/>
      <c r="L40" s="141"/>
    </row>
    <row r="41" spans="1:12" s="295" customFormat="1" ht="16.05" customHeight="1" x14ac:dyDescent="0.25">
      <c r="A41" s="142"/>
      <c r="B41" s="143"/>
      <c r="C41" s="144" t="s">
        <v>158</v>
      </c>
      <c r="D41" s="149">
        <f>SUM(D40)</f>
        <v>0</v>
      </c>
      <c r="E41" s="235"/>
      <c r="F41" s="150">
        <f>SUM(F40)</f>
        <v>0</v>
      </c>
      <c r="G41" s="152">
        <f>SUM(G40)</f>
        <v>0</v>
      </c>
      <c r="H41" s="151">
        <f>SUM(H40)</f>
        <v>0</v>
      </c>
      <c r="I41" s="255"/>
      <c r="J41" s="150">
        <f>SUM(J40)</f>
        <v>0</v>
      </c>
      <c r="K41" s="152">
        <f>SUM(K40)</f>
        <v>0</v>
      </c>
      <c r="L41" s="151">
        <f>SUM(L40)</f>
        <v>0</v>
      </c>
    </row>
    <row r="42" spans="1:12" s="261" customFormat="1" ht="16.05" customHeight="1" x14ac:dyDescent="0.25">
      <c r="A42" s="117" t="s">
        <v>79</v>
      </c>
      <c r="B42" s="118"/>
      <c r="C42" s="119" t="s">
        <v>80</v>
      </c>
      <c r="D42" s="153"/>
      <c r="E42" s="241"/>
      <c r="F42" s="154"/>
      <c r="G42" s="156"/>
      <c r="H42" s="155"/>
      <c r="J42" s="154"/>
      <c r="K42" s="156"/>
      <c r="L42" s="155"/>
    </row>
    <row r="43" spans="1:12" s="261" customFormat="1" ht="27.6" x14ac:dyDescent="0.25">
      <c r="A43" s="157" t="s">
        <v>123</v>
      </c>
      <c r="B43" s="158"/>
      <c r="C43" s="159" t="s">
        <v>159</v>
      </c>
      <c r="D43" s="136">
        <f>SUM(F43:H43)</f>
        <v>0</v>
      </c>
      <c r="E43" s="238"/>
      <c r="F43" s="160"/>
      <c r="G43" s="219"/>
      <c r="H43" s="138"/>
      <c r="I43" s="262"/>
      <c r="J43" s="161"/>
      <c r="K43" s="162"/>
      <c r="L43" s="163"/>
    </row>
    <row r="44" spans="1:12" s="261" customFormat="1" ht="16.05" customHeight="1" x14ac:dyDescent="0.25">
      <c r="A44" s="157" t="s">
        <v>124</v>
      </c>
      <c r="B44" s="158"/>
      <c r="C44" s="135" t="s">
        <v>98</v>
      </c>
      <c r="D44" s="136">
        <f>SUM(F44:H44)</f>
        <v>0</v>
      </c>
      <c r="E44" s="238"/>
      <c r="F44" s="160"/>
      <c r="G44" s="219"/>
      <c r="H44" s="138"/>
      <c r="I44" s="258"/>
      <c r="J44" s="161"/>
      <c r="K44" s="162"/>
      <c r="L44" s="163"/>
    </row>
    <row r="45" spans="1:12" s="261" customFormat="1" ht="16.05" customHeight="1" x14ac:dyDescent="0.25">
      <c r="A45" s="157" t="s">
        <v>125</v>
      </c>
      <c r="B45" s="158"/>
      <c r="C45" s="135" t="s">
        <v>99</v>
      </c>
      <c r="D45" s="136">
        <f>SUM(F45:H45)</f>
        <v>0</v>
      </c>
      <c r="E45" s="238"/>
      <c r="F45" s="160"/>
      <c r="G45" s="219"/>
      <c r="H45" s="138"/>
      <c r="I45" s="258"/>
      <c r="J45" s="161"/>
      <c r="K45" s="162"/>
      <c r="L45" s="163"/>
    </row>
    <row r="46" spans="1:12" s="261" customFormat="1" ht="16.05" customHeight="1" x14ac:dyDescent="0.25">
      <c r="A46" s="157" t="s">
        <v>126</v>
      </c>
      <c r="B46" s="158"/>
      <c r="C46" s="135" t="s">
        <v>100</v>
      </c>
      <c r="D46" s="136">
        <f>SUM(F46:H46)</f>
        <v>0</v>
      </c>
      <c r="E46" s="238"/>
      <c r="F46" s="160"/>
      <c r="G46" s="219"/>
      <c r="H46" s="138"/>
      <c r="I46" s="258"/>
      <c r="J46" s="161"/>
      <c r="K46" s="162"/>
      <c r="L46" s="163"/>
    </row>
    <row r="47" spans="1:12" s="261" customFormat="1" ht="16.05" customHeight="1" x14ac:dyDescent="0.25">
      <c r="A47" s="157" t="s">
        <v>127</v>
      </c>
      <c r="B47" s="158"/>
      <c r="C47" s="135" t="s">
        <v>105</v>
      </c>
      <c r="D47" s="136">
        <f>SUM(F47:H47)</f>
        <v>0</v>
      </c>
      <c r="E47" s="238"/>
      <c r="F47" s="160"/>
      <c r="G47" s="219"/>
      <c r="H47" s="138"/>
      <c r="I47" s="258"/>
      <c r="J47" s="161"/>
      <c r="K47" s="162"/>
      <c r="L47" s="163"/>
    </row>
    <row r="48" spans="1:12" s="295" customFormat="1" ht="16.05" customHeight="1" x14ac:dyDescent="0.25">
      <c r="A48" s="142"/>
      <c r="B48" s="143"/>
      <c r="C48" s="144" t="s">
        <v>1</v>
      </c>
      <c r="D48" s="164">
        <f>SUM(D43:D47)</f>
        <v>0</v>
      </c>
      <c r="E48" s="235"/>
      <c r="F48" s="165">
        <f>SUM(F43:F47)</f>
        <v>0</v>
      </c>
      <c r="G48" s="167">
        <f>SUM(G43:G47)</f>
        <v>0</v>
      </c>
      <c r="H48" s="166">
        <f>SUM(H43:H47)</f>
        <v>0</v>
      </c>
      <c r="I48" s="255"/>
      <c r="J48" s="165">
        <f>SUM(J43:J47)</f>
        <v>0</v>
      </c>
      <c r="K48" s="167">
        <f>SUM(K43:K47)</f>
        <v>0</v>
      </c>
      <c r="L48" s="166">
        <f>SUM(L43:L47)</f>
        <v>0</v>
      </c>
    </row>
    <row r="49" spans="1:12" s="261" customFormat="1" ht="16.05" customHeight="1" x14ac:dyDescent="0.25">
      <c r="A49" s="117" t="s">
        <v>81</v>
      </c>
      <c r="B49" s="118"/>
      <c r="C49" s="119" t="s">
        <v>86</v>
      </c>
      <c r="D49" s="153"/>
      <c r="E49" s="241"/>
      <c r="F49" s="154"/>
      <c r="G49" s="156"/>
      <c r="H49" s="155"/>
      <c r="J49" s="154"/>
      <c r="K49" s="156"/>
      <c r="L49" s="155"/>
    </row>
    <row r="50" spans="1:12" s="261" customFormat="1" ht="16.05" customHeight="1" x14ac:dyDescent="0.25">
      <c r="A50" s="133" t="s">
        <v>128</v>
      </c>
      <c r="B50" s="134"/>
      <c r="C50" s="135" t="s">
        <v>101</v>
      </c>
      <c r="D50" s="136">
        <f>SUM(F50:H50)</f>
        <v>0</v>
      </c>
      <c r="E50" s="238"/>
      <c r="F50" s="160"/>
      <c r="G50" s="219"/>
      <c r="H50" s="138"/>
      <c r="I50" s="258"/>
      <c r="J50" s="161"/>
      <c r="K50" s="162"/>
      <c r="L50" s="163"/>
    </row>
    <row r="51" spans="1:12" s="261" customFormat="1" ht="16.05" customHeight="1" x14ac:dyDescent="0.25">
      <c r="A51" s="133" t="s">
        <v>129</v>
      </c>
      <c r="B51" s="134"/>
      <c r="C51" s="135" t="s">
        <v>102</v>
      </c>
      <c r="D51" s="136">
        <f>SUM(F51:H51)</f>
        <v>0</v>
      </c>
      <c r="E51" s="238"/>
      <c r="F51" s="160"/>
      <c r="G51" s="219"/>
      <c r="H51" s="138"/>
      <c r="I51" s="258"/>
      <c r="J51" s="161"/>
      <c r="K51" s="162"/>
      <c r="L51" s="163"/>
    </row>
    <row r="52" spans="1:12" s="261" customFormat="1" ht="16.05" customHeight="1" x14ac:dyDescent="0.25">
      <c r="A52" s="133" t="s">
        <v>130</v>
      </c>
      <c r="B52" s="134"/>
      <c r="C52" s="135" t="s">
        <v>103</v>
      </c>
      <c r="D52" s="136">
        <f>SUM(F52:H52)</f>
        <v>0</v>
      </c>
      <c r="E52" s="238"/>
      <c r="F52" s="160"/>
      <c r="G52" s="219"/>
      <c r="H52" s="138"/>
      <c r="I52" s="258"/>
      <c r="J52" s="161"/>
      <c r="K52" s="162"/>
      <c r="L52" s="163"/>
    </row>
    <row r="53" spans="1:12" s="261" customFormat="1" ht="16.05" customHeight="1" x14ac:dyDescent="0.25">
      <c r="A53" s="133" t="s">
        <v>131</v>
      </c>
      <c r="B53" s="134"/>
      <c r="C53" s="135" t="s">
        <v>104</v>
      </c>
      <c r="D53" s="136">
        <f>SUM(F53:H53)</f>
        <v>0</v>
      </c>
      <c r="E53" s="238"/>
      <c r="F53" s="160"/>
      <c r="G53" s="219"/>
      <c r="H53" s="138"/>
      <c r="I53" s="258"/>
      <c r="J53" s="161"/>
      <c r="K53" s="162"/>
      <c r="L53" s="163"/>
    </row>
    <row r="54" spans="1:12" s="295" customFormat="1" ht="16.05" customHeight="1" x14ac:dyDescent="0.25">
      <c r="A54" s="142"/>
      <c r="B54" s="143"/>
      <c r="C54" s="144" t="s">
        <v>2</v>
      </c>
      <c r="D54" s="164">
        <f>SUM(D50:D53)</f>
        <v>0</v>
      </c>
      <c r="E54" s="235"/>
      <c r="F54" s="165">
        <f>SUM(F50:F53)</f>
        <v>0</v>
      </c>
      <c r="G54" s="167">
        <f>SUM(G50:G53)</f>
        <v>0</v>
      </c>
      <c r="H54" s="166">
        <f>SUM(H50:H53)</f>
        <v>0</v>
      </c>
      <c r="I54" s="255"/>
      <c r="J54" s="165">
        <f>SUM(J50:J53)</f>
        <v>0</v>
      </c>
      <c r="K54" s="167">
        <f>SUM(K50:K53)</f>
        <v>0</v>
      </c>
      <c r="L54" s="166">
        <f>SUM(L50:L53)</f>
        <v>0</v>
      </c>
    </row>
    <row r="55" spans="1:12" s="261" customFormat="1" ht="16.05" customHeight="1" x14ac:dyDescent="0.25">
      <c r="A55" s="168" t="s">
        <v>82</v>
      </c>
      <c r="B55" s="169"/>
      <c r="C55" s="170" t="s">
        <v>87</v>
      </c>
      <c r="D55" s="153"/>
      <c r="E55" s="241"/>
      <c r="F55" s="154"/>
      <c r="G55" s="156"/>
      <c r="H55" s="155"/>
      <c r="J55" s="154"/>
      <c r="K55" s="156"/>
      <c r="L55" s="155"/>
    </row>
    <row r="56" spans="1:12" s="261" customFormat="1" ht="16.05" customHeight="1" x14ac:dyDescent="0.25">
      <c r="A56" s="133" t="s">
        <v>132</v>
      </c>
      <c r="B56" s="134"/>
      <c r="C56" s="159" t="s">
        <v>73</v>
      </c>
      <c r="D56" s="136">
        <f>SUM(F56:H56)</f>
        <v>0</v>
      </c>
      <c r="E56" s="238"/>
      <c r="F56" s="160"/>
      <c r="G56" s="219"/>
      <c r="H56" s="138"/>
      <c r="I56" s="255"/>
      <c r="J56" s="161"/>
      <c r="K56" s="162"/>
      <c r="L56" s="163"/>
    </row>
    <row r="57" spans="1:12" s="295" customFormat="1" ht="16.05" customHeight="1" x14ac:dyDescent="0.25">
      <c r="A57" s="142"/>
      <c r="B57" s="143"/>
      <c r="C57" s="144" t="s">
        <v>6</v>
      </c>
      <c r="D57" s="149">
        <f>SUM(D56)</f>
        <v>0</v>
      </c>
      <c r="E57" s="235"/>
      <c r="F57" s="150">
        <f>SUM(F56)</f>
        <v>0</v>
      </c>
      <c r="G57" s="152">
        <f>SUM(G56)</f>
        <v>0</v>
      </c>
      <c r="H57" s="151">
        <f>SUM(H56)</f>
        <v>0</v>
      </c>
      <c r="I57" s="255"/>
      <c r="J57" s="150">
        <f>SUM(J56)</f>
        <v>0</v>
      </c>
      <c r="K57" s="152">
        <f>SUM(K56)</f>
        <v>0</v>
      </c>
      <c r="L57" s="151">
        <f>SUM(L56)</f>
        <v>0</v>
      </c>
    </row>
    <row r="58" spans="1:12" s="261" customFormat="1" ht="16.05" customHeight="1" x14ac:dyDescent="0.25">
      <c r="A58" s="117" t="s">
        <v>83</v>
      </c>
      <c r="B58" s="118"/>
      <c r="C58" s="119" t="s">
        <v>88</v>
      </c>
      <c r="D58" s="153"/>
      <c r="E58" s="241"/>
      <c r="F58" s="154"/>
      <c r="G58" s="156"/>
      <c r="H58" s="155"/>
      <c r="J58" s="154"/>
      <c r="K58" s="156"/>
      <c r="L58" s="155"/>
    </row>
    <row r="59" spans="1:12" s="261" customFormat="1" ht="16.05" customHeight="1" x14ac:dyDescent="0.25">
      <c r="A59" s="133" t="s">
        <v>133</v>
      </c>
      <c r="B59" s="134"/>
      <c r="C59" s="135" t="s">
        <v>89</v>
      </c>
      <c r="D59" s="136">
        <f>SUM(F59:H59)</f>
        <v>0</v>
      </c>
      <c r="E59" s="238"/>
      <c r="F59" s="160"/>
      <c r="G59" s="219"/>
      <c r="H59" s="138"/>
      <c r="I59" s="258"/>
      <c r="J59" s="161"/>
      <c r="K59" s="162"/>
      <c r="L59" s="163"/>
    </row>
    <row r="60" spans="1:12" s="261" customFormat="1" ht="16.05" customHeight="1" x14ac:dyDescent="0.25">
      <c r="A60" s="133" t="s">
        <v>134</v>
      </c>
      <c r="B60" s="134"/>
      <c r="C60" s="135" t="s">
        <v>90</v>
      </c>
      <c r="D60" s="136">
        <f>SUM(F60:H60)</f>
        <v>0</v>
      </c>
      <c r="E60" s="238"/>
      <c r="F60" s="160"/>
      <c r="G60" s="219"/>
      <c r="H60" s="138"/>
      <c r="I60" s="258"/>
      <c r="J60" s="161"/>
      <c r="K60" s="162"/>
      <c r="L60" s="163"/>
    </row>
    <row r="61" spans="1:12" s="261" customFormat="1" ht="16.05" customHeight="1" x14ac:dyDescent="0.25">
      <c r="A61" s="133" t="s">
        <v>135</v>
      </c>
      <c r="B61" s="134"/>
      <c r="C61" s="135" t="s">
        <v>91</v>
      </c>
      <c r="D61" s="136">
        <f>SUM(F61:H61)</f>
        <v>0</v>
      </c>
      <c r="E61" s="238"/>
      <c r="F61" s="160"/>
      <c r="G61" s="219"/>
      <c r="H61" s="138"/>
      <c r="I61" s="258"/>
      <c r="J61" s="161"/>
      <c r="K61" s="162"/>
      <c r="L61" s="163"/>
    </row>
    <row r="62" spans="1:12" s="261" customFormat="1" ht="16.05" customHeight="1" x14ac:dyDescent="0.25">
      <c r="A62" s="133" t="s">
        <v>136</v>
      </c>
      <c r="B62" s="134"/>
      <c r="C62" s="135" t="s">
        <v>106</v>
      </c>
      <c r="D62" s="136">
        <f>SUM(F62:H62)</f>
        <v>0</v>
      </c>
      <c r="E62" s="238"/>
      <c r="F62" s="160"/>
      <c r="G62" s="219"/>
      <c r="H62" s="138"/>
      <c r="I62" s="258"/>
      <c r="J62" s="161"/>
      <c r="K62" s="162"/>
      <c r="L62" s="163"/>
    </row>
    <row r="63" spans="1:12" s="295" customFormat="1" ht="16.05" customHeight="1" x14ac:dyDescent="0.25">
      <c r="A63" s="142"/>
      <c r="B63" s="143"/>
      <c r="C63" s="144" t="s">
        <v>3</v>
      </c>
      <c r="D63" s="149">
        <f>SUM(D59:D62)</f>
        <v>0</v>
      </c>
      <c r="E63" s="235"/>
      <c r="F63" s="150">
        <f>SUM(F59:F62)</f>
        <v>0</v>
      </c>
      <c r="G63" s="152">
        <f>SUM(G59:G62)</f>
        <v>0</v>
      </c>
      <c r="H63" s="151">
        <f>SUM(H59:H62)</f>
        <v>0</v>
      </c>
      <c r="I63" s="255"/>
      <c r="J63" s="150">
        <f>SUM(J59:J62)</f>
        <v>0</v>
      </c>
      <c r="K63" s="152">
        <f>SUM(K59:K62)</f>
        <v>0</v>
      </c>
      <c r="L63" s="151">
        <f>SUM(L59:L62)</f>
        <v>0</v>
      </c>
    </row>
    <row r="64" spans="1:12" s="261" customFormat="1" ht="16.05" customHeight="1" x14ac:dyDescent="0.25">
      <c r="A64" s="117" t="s">
        <v>84</v>
      </c>
      <c r="B64" s="118"/>
      <c r="C64" s="119" t="s">
        <v>92</v>
      </c>
      <c r="D64" s="153"/>
      <c r="E64" s="241"/>
      <c r="F64" s="154"/>
      <c r="G64" s="156"/>
      <c r="H64" s="155"/>
      <c r="J64" s="154"/>
      <c r="K64" s="156"/>
      <c r="L64" s="155"/>
    </row>
    <row r="65" spans="1:12" s="261" customFormat="1" ht="16.05" customHeight="1" x14ac:dyDescent="0.25">
      <c r="A65" s="133" t="s">
        <v>137</v>
      </c>
      <c r="B65" s="134"/>
      <c r="C65" s="135" t="s">
        <v>93</v>
      </c>
      <c r="D65" s="136">
        <f>SUM(F65:H65)</f>
        <v>0</v>
      </c>
      <c r="E65" s="238"/>
      <c r="F65" s="160"/>
      <c r="G65" s="219"/>
      <c r="H65" s="138"/>
      <c r="I65" s="258"/>
      <c r="J65" s="161"/>
      <c r="K65" s="162"/>
      <c r="L65" s="163"/>
    </row>
    <row r="66" spans="1:12" s="299" customFormat="1" ht="16.05" customHeight="1" x14ac:dyDescent="0.25">
      <c r="A66" s="142"/>
      <c r="B66" s="143"/>
      <c r="C66" s="144" t="s">
        <v>95</v>
      </c>
      <c r="D66" s="149">
        <f>SUM(D65)</f>
        <v>0</v>
      </c>
      <c r="E66" s="235"/>
      <c r="F66" s="150">
        <f>SUM(F65)</f>
        <v>0</v>
      </c>
      <c r="G66" s="152">
        <f>SUM(G65)</f>
        <v>0</v>
      </c>
      <c r="H66" s="151">
        <f>SUM(H65)</f>
        <v>0</v>
      </c>
      <c r="I66" s="255"/>
      <c r="J66" s="150">
        <f>SUM(J65)</f>
        <v>0</v>
      </c>
      <c r="K66" s="152">
        <f>SUM(K65)</f>
        <v>0</v>
      </c>
      <c r="L66" s="151">
        <f>SUM(L65)</f>
        <v>0</v>
      </c>
    </row>
    <row r="67" spans="1:12" s="261" customFormat="1" ht="16.05" customHeight="1" x14ac:dyDescent="0.25">
      <c r="A67" s="117" t="s">
        <v>85</v>
      </c>
      <c r="B67" s="118"/>
      <c r="C67" s="119" t="s">
        <v>94</v>
      </c>
      <c r="D67" s="153"/>
      <c r="E67" s="241"/>
      <c r="F67" s="154"/>
      <c r="G67" s="156"/>
      <c r="H67" s="155"/>
      <c r="J67" s="154"/>
      <c r="K67" s="156"/>
      <c r="L67" s="155"/>
    </row>
    <row r="68" spans="1:12" s="261" customFormat="1" ht="16.05" customHeight="1" x14ac:dyDescent="0.25">
      <c r="A68" s="133" t="s">
        <v>138</v>
      </c>
      <c r="B68" s="134"/>
      <c r="C68" s="135" t="s">
        <v>107</v>
      </c>
      <c r="D68" s="136">
        <f>SUM(F68:H68)</f>
        <v>0</v>
      </c>
      <c r="E68" s="238"/>
      <c r="F68" s="160"/>
      <c r="G68" s="219"/>
      <c r="H68" s="138"/>
      <c r="I68" s="258"/>
      <c r="J68" s="161"/>
      <c r="K68" s="162"/>
      <c r="L68" s="163"/>
    </row>
    <row r="69" spans="1:12" s="295" customFormat="1" ht="16.05" customHeight="1" thickBot="1" x14ac:dyDescent="0.3">
      <c r="A69" s="142"/>
      <c r="B69" s="143"/>
      <c r="C69" s="144" t="s">
        <v>4</v>
      </c>
      <c r="D69" s="149">
        <f>SUM(D68)</f>
        <v>0</v>
      </c>
      <c r="E69" s="235"/>
      <c r="F69" s="150">
        <f>SUM(F68)</f>
        <v>0</v>
      </c>
      <c r="G69" s="152">
        <f>SUM(G68)</f>
        <v>0</v>
      </c>
      <c r="H69" s="151">
        <f>SUM(H68)</f>
        <v>0</v>
      </c>
      <c r="I69" s="255"/>
      <c r="J69" s="150">
        <f>SUM(J68)</f>
        <v>0</v>
      </c>
      <c r="K69" s="152">
        <f>SUM(K68)</f>
        <v>0</v>
      </c>
      <c r="L69" s="151">
        <f>SUM(L68)</f>
        <v>0</v>
      </c>
    </row>
    <row r="70" spans="1:12" s="298" customFormat="1" ht="16.8" thickTop="1" thickBot="1" x14ac:dyDescent="0.35">
      <c r="A70" s="96"/>
      <c r="B70" s="97"/>
      <c r="C70" s="98" t="s">
        <v>96</v>
      </c>
      <c r="D70" s="113">
        <f>SUM(D39,D41,D48,D54,D57,D63,D66,D69)</f>
        <v>0</v>
      </c>
      <c r="E70" s="239"/>
      <c r="F70" s="114">
        <f>SUM(F39,F41,F48,F54,F57,F63,F66,F69)</f>
        <v>0</v>
      </c>
      <c r="G70" s="116">
        <f>SUM(G39,G41,G48,G54,G57,G63,G66,G69)</f>
        <v>0</v>
      </c>
      <c r="H70" s="115">
        <f>SUM(H39,H41,H48,H54,H57,H63,H66,H69)</f>
        <v>0</v>
      </c>
      <c r="I70" s="259"/>
      <c r="J70" s="114">
        <f>SUM(J39,J41,J48,J54,J57,J63,J66,J69)</f>
        <v>0</v>
      </c>
      <c r="K70" s="116">
        <f>SUM(K39,K41,K48,K54,K57,K63,K66,K69)</f>
        <v>0</v>
      </c>
      <c r="L70" s="115">
        <f>SUM(L39,L41,L48,L54,L57,L63,L66,L69)</f>
        <v>0</v>
      </c>
    </row>
    <row r="71" spans="1:12" ht="10.199999999999999" customHeight="1" thickTop="1" thickBot="1" x14ac:dyDescent="0.35">
      <c r="A71" s="73"/>
      <c r="B71" s="74"/>
      <c r="C71" s="78"/>
      <c r="D71" s="76"/>
      <c r="E71" s="242"/>
      <c r="F71" s="16"/>
      <c r="G71" s="17"/>
      <c r="H71" s="18"/>
      <c r="I71" s="263"/>
      <c r="J71" s="16"/>
      <c r="K71" s="17"/>
      <c r="L71" s="18"/>
    </row>
    <row r="72" spans="1:12" ht="21" customHeight="1" thickTop="1" thickBot="1" x14ac:dyDescent="0.35">
      <c r="A72" s="100"/>
      <c r="B72" s="101"/>
      <c r="C72" s="102" t="s">
        <v>108</v>
      </c>
      <c r="D72" s="103">
        <f>SUM(D30,D70)</f>
        <v>0</v>
      </c>
      <c r="E72" s="242"/>
      <c r="F72" s="104">
        <f>SUM(F30,F70)</f>
        <v>0</v>
      </c>
      <c r="G72" s="221">
        <f>SUM(G30,G70)</f>
        <v>0</v>
      </c>
      <c r="H72" s="105">
        <f>SUM(H30,H70)</f>
        <v>0</v>
      </c>
      <c r="I72" s="263"/>
      <c r="J72" s="106">
        <f>SUM(J30,J70)</f>
        <v>0</v>
      </c>
      <c r="K72" s="107">
        <f>SUM(K30,K70)</f>
        <v>0</v>
      </c>
      <c r="L72" s="108">
        <f>SUM(L30,L70)</f>
        <v>0</v>
      </c>
    </row>
    <row r="73" spans="1:12" s="293" customFormat="1" ht="21" customHeight="1" thickTop="1" thickBot="1" x14ac:dyDescent="0.3">
      <c r="A73" s="109"/>
      <c r="B73" s="110"/>
      <c r="C73" s="111" t="s">
        <v>9</v>
      </c>
      <c r="D73" s="112" t="e">
        <f>D70/D72</f>
        <v>#DIV/0!</v>
      </c>
      <c r="E73" s="243"/>
      <c r="F73" s="222"/>
      <c r="G73" s="223"/>
      <c r="H73" s="224"/>
      <c r="I73" s="264"/>
      <c r="J73" s="304"/>
      <c r="K73" s="304"/>
      <c r="L73" s="305"/>
    </row>
    <row r="74" spans="1:12" s="270" customFormat="1" ht="9.75" customHeight="1" thickTop="1" thickBot="1" x14ac:dyDescent="0.35">
      <c r="A74" s="73"/>
      <c r="B74" s="74"/>
      <c r="C74" s="78"/>
      <c r="D74" s="24"/>
      <c r="E74" s="244"/>
      <c r="F74" s="267"/>
      <c r="G74" s="268"/>
      <c r="H74" s="269"/>
      <c r="I74" s="1"/>
      <c r="J74" s="1"/>
      <c r="K74" s="1"/>
      <c r="L74" s="24"/>
    </row>
    <row r="75" spans="1:12" s="296" customFormat="1" ht="16.05" customHeight="1" thickTop="1" x14ac:dyDescent="0.25">
      <c r="A75" s="84" t="s">
        <v>109</v>
      </c>
      <c r="B75" s="85"/>
      <c r="C75" s="86" t="s">
        <v>175</v>
      </c>
      <c r="D75" s="87"/>
      <c r="E75" s="245"/>
      <c r="F75" s="225"/>
      <c r="G75" s="211"/>
      <c r="H75" s="226"/>
      <c r="I75" s="243"/>
      <c r="J75" s="243"/>
      <c r="K75" s="243"/>
      <c r="L75" s="306"/>
    </row>
    <row r="76" spans="1:12" s="296" customFormat="1" ht="16.05" customHeight="1" thickBot="1" x14ac:dyDescent="0.3">
      <c r="A76" s="88"/>
      <c r="B76" s="89"/>
      <c r="C76" s="90" t="s">
        <v>0</v>
      </c>
      <c r="D76" s="91" t="e">
        <f>D77/D72</f>
        <v>#DIV/0!</v>
      </c>
      <c r="E76" s="246"/>
      <c r="F76" s="205"/>
      <c r="G76" s="212"/>
      <c r="H76" s="216"/>
      <c r="I76" s="243"/>
      <c r="J76" s="243"/>
      <c r="K76" s="243"/>
      <c r="L76" s="306"/>
    </row>
    <row r="77" spans="1:12" ht="21" customHeight="1" thickTop="1" thickBot="1" x14ac:dyDescent="0.35">
      <c r="A77" s="92"/>
      <c r="B77" s="93"/>
      <c r="C77" s="94" t="s">
        <v>176</v>
      </c>
      <c r="D77" s="95">
        <f>SUM(F77:H77)</f>
        <v>0</v>
      </c>
      <c r="E77" s="247"/>
      <c r="F77" s="213">
        <f t="shared" ref="F77:H77" si="1">F72*F76</f>
        <v>0</v>
      </c>
      <c r="G77" s="214">
        <f t="shared" si="1"/>
        <v>0</v>
      </c>
      <c r="H77" s="215">
        <f t="shared" si="1"/>
        <v>0</v>
      </c>
      <c r="I77" s="265"/>
      <c r="J77" s="265"/>
      <c r="K77" s="265"/>
      <c r="L77" s="307"/>
    </row>
    <row r="78" spans="1:12" s="270" customFormat="1" ht="9.75" customHeight="1" thickTop="1" thickBot="1" x14ac:dyDescent="0.35">
      <c r="A78" s="73"/>
      <c r="B78" s="74"/>
      <c r="C78" s="78"/>
      <c r="D78" s="24"/>
      <c r="E78" s="244"/>
      <c r="F78" s="1"/>
      <c r="G78" s="1"/>
      <c r="H78" s="1"/>
      <c r="I78" s="1"/>
      <c r="J78" s="1"/>
      <c r="K78" s="1"/>
      <c r="L78" s="24"/>
    </row>
    <row r="79" spans="1:12" ht="25.8" customHeight="1" thickTop="1" thickBot="1" x14ac:dyDescent="0.35">
      <c r="A79" s="96"/>
      <c r="B79" s="97"/>
      <c r="C79" s="98" t="s">
        <v>8</v>
      </c>
      <c r="D79" s="99">
        <f>D72+D77</f>
        <v>0</v>
      </c>
      <c r="E79" s="248"/>
      <c r="F79" s="266"/>
      <c r="G79" s="266"/>
      <c r="H79" s="266"/>
      <c r="I79" s="266"/>
      <c r="J79" s="266"/>
      <c r="K79" s="266"/>
      <c r="L79" s="303"/>
    </row>
    <row r="80" spans="1:12" ht="20.25" customHeight="1" thickTop="1" x14ac:dyDescent="0.25"/>
    <row r="100" spans="1:13" s="300" customFormat="1" ht="20.25" customHeight="1" x14ac:dyDescent="0.25">
      <c r="A100" s="301"/>
      <c r="B100" s="301"/>
      <c r="C100" s="301"/>
      <c r="D100" s="249"/>
      <c r="E100" s="249"/>
      <c r="F100" s="249"/>
      <c r="G100" s="249"/>
      <c r="H100" s="249"/>
      <c r="I100" s="249"/>
      <c r="J100" s="249"/>
      <c r="K100" s="249"/>
      <c r="L100" s="249"/>
      <c r="M100" s="249"/>
    </row>
  </sheetData>
  <pageMargins left="0.23622047244094491" right="0.23622047244094491" top="0.51181102362204722" bottom="0.51181102362204722" header="0.23622047244094491" footer="0.23622047244094491"/>
  <pageSetup paperSize="9" scale="46" fitToHeight="15"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249977111117893"/>
    <pageSetUpPr fitToPage="1"/>
  </sheetPr>
  <dimension ref="A1:O100"/>
  <sheetViews>
    <sheetView zoomScaleNormal="100" workbookViewId="0">
      <pane xSplit="3" ySplit="5" topLeftCell="D6" activePane="bottomRight" state="frozen"/>
      <selection activeCell="A1048553" sqref="A1048553"/>
      <selection pane="topRight" activeCell="A1048553" sqref="A1048553"/>
      <selection pane="bottomLeft" activeCell="A1048553" sqref="A1048553"/>
      <selection pane="bottomRight" activeCell="C6" sqref="C6"/>
    </sheetView>
  </sheetViews>
  <sheetFormatPr defaultColWidth="8.88671875" defaultRowHeight="20.25" customHeight="1" outlineLevelCol="1" x14ac:dyDescent="0.25"/>
  <cols>
    <col min="1" max="1" width="8.88671875" style="301" customWidth="1"/>
    <col min="2" max="2" width="10.44140625" style="301" customWidth="1" outlineLevel="1"/>
    <col min="3" max="3" width="60.6640625" style="301" customWidth="1"/>
    <col min="4" max="4" width="16.77734375" style="293" customWidth="1"/>
    <col min="5" max="5" width="12" style="302" customWidth="1"/>
    <col min="6" max="6" width="16.77734375" style="249" bestFit="1" customWidth="1"/>
    <col min="7" max="7" width="2.44140625" style="249" customWidth="1"/>
    <col min="8" max="8" width="16.77734375" style="249" customWidth="1"/>
    <col min="9" max="10" width="16.77734375" style="249" customWidth="1" outlineLevel="1"/>
    <col min="11" max="11" width="2.109375" style="249" customWidth="1"/>
    <col min="12" max="14" width="16.77734375" style="249" customWidth="1"/>
    <col min="15" max="15" width="4.44140625" style="249" customWidth="1"/>
    <col min="16" max="16384" width="8.88671875" style="249"/>
  </cols>
  <sheetData>
    <row r="1" spans="1:14" s="280" customFormat="1" ht="22.2" thickTop="1" thickBot="1" x14ac:dyDescent="0.3">
      <c r="A1" s="271" t="s">
        <v>161</v>
      </c>
      <c r="B1" s="272"/>
      <c r="C1" s="273"/>
      <c r="D1" s="195" t="s">
        <v>14</v>
      </c>
      <c r="E1" s="45"/>
      <c r="F1" s="210"/>
      <c r="G1" s="228"/>
      <c r="H1" s="274" t="s">
        <v>173</v>
      </c>
      <c r="I1" s="275"/>
      <c r="J1" s="276"/>
      <c r="K1" s="249"/>
      <c r="L1" s="277" t="s">
        <v>174</v>
      </c>
      <c r="M1" s="278"/>
      <c r="N1" s="279"/>
    </row>
    <row r="2" spans="1:14" ht="57.75" customHeight="1" thickBot="1" x14ac:dyDescent="0.3">
      <c r="A2" s="20"/>
      <c r="B2" s="69"/>
      <c r="C2" s="21"/>
      <c r="D2" s="196" t="s">
        <v>164</v>
      </c>
      <c r="E2" s="46" t="s">
        <v>162</v>
      </c>
      <c r="F2" s="208" t="s">
        <v>160</v>
      </c>
      <c r="G2" s="229"/>
      <c r="H2" s="281" t="s">
        <v>7</v>
      </c>
      <c r="I2" s="282" t="s">
        <v>171</v>
      </c>
      <c r="J2" s="283" t="s">
        <v>172</v>
      </c>
      <c r="K2" s="250"/>
      <c r="L2" s="284" t="s">
        <v>11</v>
      </c>
      <c r="M2" s="285" t="s">
        <v>12</v>
      </c>
      <c r="N2" s="286" t="s">
        <v>13</v>
      </c>
    </row>
    <row r="3" spans="1:14" ht="40.799999999999997" customHeight="1" thickBot="1" x14ac:dyDescent="0.3">
      <c r="A3" s="79" t="s">
        <v>166</v>
      </c>
      <c r="B3" s="80"/>
      <c r="C3" s="21" t="s">
        <v>26</v>
      </c>
      <c r="D3" s="196"/>
      <c r="E3" s="46"/>
      <c r="F3" s="208"/>
      <c r="G3" s="229"/>
      <c r="H3" s="281"/>
      <c r="I3" s="282"/>
      <c r="J3" s="283"/>
      <c r="K3" s="251"/>
      <c r="L3" s="290"/>
      <c r="M3" s="291"/>
      <c r="N3" s="292"/>
    </row>
    <row r="4" spans="1:14" ht="16.2" thickBot="1" x14ac:dyDescent="0.35">
      <c r="A4" s="81" t="s">
        <v>167</v>
      </c>
      <c r="B4" s="82" t="s">
        <v>168</v>
      </c>
      <c r="C4" s="22"/>
      <c r="D4" s="197"/>
      <c r="E4" s="47"/>
      <c r="F4" s="209"/>
      <c r="G4" s="230"/>
      <c r="H4" s="284"/>
      <c r="I4" s="285"/>
      <c r="J4" s="287"/>
      <c r="K4" s="250"/>
      <c r="L4" s="288"/>
      <c r="M4" s="289"/>
      <c r="N4" s="287"/>
    </row>
    <row r="5" spans="1:14" ht="20.25" customHeight="1" thickBot="1" x14ac:dyDescent="0.35">
      <c r="A5" s="83"/>
      <c r="B5" s="83"/>
      <c r="C5" s="23"/>
      <c r="D5" s="192" t="s">
        <v>163</v>
      </c>
      <c r="E5" s="48" t="s">
        <v>163</v>
      </c>
      <c r="F5" s="193" t="s">
        <v>163</v>
      </c>
      <c r="G5" s="231"/>
      <c r="H5" s="192" t="s">
        <v>163</v>
      </c>
      <c r="I5" s="194" t="s">
        <v>163</v>
      </c>
      <c r="J5" s="193" t="s">
        <v>163</v>
      </c>
      <c r="K5" s="252"/>
      <c r="L5" s="192" t="s">
        <v>163</v>
      </c>
      <c r="M5" s="194" t="s">
        <v>163</v>
      </c>
      <c r="N5" s="193" t="s">
        <v>163</v>
      </c>
    </row>
    <row r="6" spans="1:14" ht="16.05" customHeight="1" thickTop="1" x14ac:dyDescent="0.3">
      <c r="A6" s="171" t="s">
        <v>62</v>
      </c>
      <c r="B6" s="172"/>
      <c r="C6" s="173" t="s">
        <v>179</v>
      </c>
      <c r="D6" s="84"/>
      <c r="E6" s="49"/>
      <c r="F6" s="70"/>
      <c r="G6" s="232"/>
      <c r="H6" s="65"/>
      <c r="I6" s="217"/>
      <c r="J6" s="66"/>
      <c r="K6" s="252"/>
      <c r="L6" s="175"/>
      <c r="M6" s="177"/>
      <c r="N6" s="176"/>
    </row>
    <row r="7" spans="1:14" s="293" customFormat="1" ht="16.05" customHeight="1" x14ac:dyDescent="0.25">
      <c r="A7" s="117" t="s">
        <v>63</v>
      </c>
      <c r="B7" s="118"/>
      <c r="C7" s="119" t="s">
        <v>180</v>
      </c>
      <c r="D7" s="121"/>
      <c r="E7" s="50"/>
      <c r="F7" s="120"/>
      <c r="G7" s="233"/>
      <c r="H7" s="121"/>
      <c r="I7" s="123"/>
      <c r="J7" s="122"/>
      <c r="K7" s="253"/>
      <c r="L7" s="121"/>
      <c r="M7" s="123"/>
      <c r="N7" s="122"/>
    </row>
    <row r="8" spans="1:14" s="294" customFormat="1" ht="27.6" x14ac:dyDescent="0.25">
      <c r="A8" s="124"/>
      <c r="B8" s="125"/>
      <c r="C8" s="126" t="s">
        <v>181</v>
      </c>
      <c r="D8" s="128"/>
      <c r="E8" s="51"/>
      <c r="F8" s="127"/>
      <c r="G8" s="231"/>
      <c r="H8" s="128"/>
      <c r="I8" s="218"/>
      <c r="J8" s="129"/>
      <c r="K8" s="253"/>
      <c r="L8" s="130"/>
      <c r="M8" s="131"/>
      <c r="N8" s="132"/>
    </row>
    <row r="9" spans="1:14" s="261" customFormat="1" ht="16.05" customHeight="1" x14ac:dyDescent="0.25">
      <c r="A9" s="133" t="s">
        <v>64</v>
      </c>
      <c r="B9" s="134"/>
      <c r="C9" s="135" t="s">
        <v>182</v>
      </c>
      <c r="D9" s="198">
        <f>'Project - RQ '!D9</f>
        <v>0</v>
      </c>
      <c r="E9" s="52">
        <f>F9-D9</f>
        <v>0</v>
      </c>
      <c r="F9" s="136">
        <f>SUM(H9:J9)</f>
        <v>0</v>
      </c>
      <c r="G9" s="234"/>
      <c r="H9" s="137"/>
      <c r="I9" s="219"/>
      <c r="J9" s="138"/>
      <c r="K9" s="254"/>
      <c r="L9" s="139"/>
      <c r="M9" s="140"/>
      <c r="N9" s="141"/>
    </row>
    <row r="10" spans="1:14" s="261" customFormat="1" ht="16.05" customHeight="1" x14ac:dyDescent="0.25">
      <c r="A10" s="133" t="s">
        <v>68</v>
      </c>
      <c r="B10" s="134"/>
      <c r="C10" s="135" t="s">
        <v>183</v>
      </c>
      <c r="D10" s="198">
        <f>'Project - RQ '!D10</f>
        <v>0</v>
      </c>
      <c r="E10" s="52">
        <f t="shared" ref="E10:E14" si="0">F10-D10</f>
        <v>0</v>
      </c>
      <c r="F10" s="136">
        <f>SUM(H10:J10)</f>
        <v>0</v>
      </c>
      <c r="G10" s="234"/>
      <c r="H10" s="137"/>
      <c r="I10" s="219"/>
      <c r="J10" s="138"/>
      <c r="K10" s="254"/>
      <c r="L10" s="139"/>
      <c r="M10" s="140"/>
      <c r="N10" s="141"/>
    </row>
    <row r="11" spans="1:14" s="261" customFormat="1" ht="16.05" customHeight="1" x14ac:dyDescent="0.25">
      <c r="A11" s="133" t="s">
        <v>110</v>
      </c>
      <c r="B11" s="134"/>
      <c r="C11" s="135" t="s">
        <v>184</v>
      </c>
      <c r="D11" s="198">
        <f>'Project - RQ '!D11</f>
        <v>0</v>
      </c>
      <c r="E11" s="52">
        <f t="shared" si="0"/>
        <v>0</v>
      </c>
      <c r="F11" s="136">
        <f>SUM(H11:J11)</f>
        <v>0</v>
      </c>
      <c r="G11" s="234"/>
      <c r="H11" s="137"/>
      <c r="I11" s="219"/>
      <c r="J11" s="138"/>
      <c r="K11" s="254"/>
      <c r="L11" s="139"/>
      <c r="M11" s="140"/>
      <c r="N11" s="141"/>
    </row>
    <row r="12" spans="1:14" s="261" customFormat="1" ht="16.05" customHeight="1" x14ac:dyDescent="0.25">
      <c r="A12" s="133" t="s">
        <v>111</v>
      </c>
      <c r="B12" s="134"/>
      <c r="C12" s="135" t="s">
        <v>185</v>
      </c>
      <c r="D12" s="198">
        <f>'Project - RQ '!D12</f>
        <v>0</v>
      </c>
      <c r="E12" s="52">
        <f t="shared" si="0"/>
        <v>0</v>
      </c>
      <c r="F12" s="136">
        <f>SUM(H12:J12)</f>
        <v>0</v>
      </c>
      <c r="G12" s="234"/>
      <c r="H12" s="137"/>
      <c r="I12" s="219"/>
      <c r="J12" s="138"/>
      <c r="K12" s="254"/>
      <c r="L12" s="139"/>
      <c r="M12" s="140"/>
      <c r="N12" s="141"/>
    </row>
    <row r="13" spans="1:14" s="295" customFormat="1" ht="16.05" customHeight="1" x14ac:dyDescent="0.25">
      <c r="A13" s="142"/>
      <c r="B13" s="143"/>
      <c r="C13" s="144" t="s">
        <v>186</v>
      </c>
      <c r="D13" s="146">
        <f>SUM(D9:D12)</f>
        <v>0</v>
      </c>
      <c r="E13" s="53">
        <f>SUM(E9:E12)</f>
        <v>0</v>
      </c>
      <c r="F13" s="145">
        <f>SUM(F9:F12)</f>
        <v>0</v>
      </c>
      <c r="G13" s="235"/>
      <c r="H13" s="146">
        <f>SUM(H9:H12)</f>
        <v>0</v>
      </c>
      <c r="I13" s="148">
        <f>SUM(I9:I12)</f>
        <v>0</v>
      </c>
      <c r="J13" s="147">
        <f>SUM(J9:J12)</f>
        <v>0</v>
      </c>
      <c r="K13" s="255"/>
      <c r="L13" s="146">
        <f>SUM(L9:L12)</f>
        <v>0</v>
      </c>
      <c r="M13" s="148">
        <f>SUM(M9:M12)</f>
        <v>0</v>
      </c>
      <c r="N13" s="147">
        <f>SUM(N9:N12)</f>
        <v>0</v>
      </c>
    </row>
    <row r="14" spans="1:14" s="261" customFormat="1" ht="16.05" customHeight="1" x14ac:dyDescent="0.25">
      <c r="A14" s="133" t="s">
        <v>112</v>
      </c>
      <c r="B14" s="134"/>
      <c r="C14" s="135" t="s">
        <v>187</v>
      </c>
      <c r="D14" s="198">
        <f>'Project - RQ '!D14</f>
        <v>0</v>
      </c>
      <c r="E14" s="52">
        <f t="shared" si="0"/>
        <v>0</v>
      </c>
      <c r="F14" s="136">
        <f>SUM(H14:J14)</f>
        <v>0</v>
      </c>
      <c r="G14" s="234"/>
      <c r="H14" s="137"/>
      <c r="I14" s="219"/>
      <c r="J14" s="138"/>
      <c r="K14" s="254"/>
      <c r="L14" s="139"/>
      <c r="M14" s="140"/>
      <c r="N14" s="141"/>
    </row>
    <row r="15" spans="1:14" s="295" customFormat="1" ht="16.05" customHeight="1" x14ac:dyDescent="0.25">
      <c r="A15" s="142"/>
      <c r="B15" s="143"/>
      <c r="C15" s="144" t="s">
        <v>188</v>
      </c>
      <c r="D15" s="146">
        <f>SUM(D14)</f>
        <v>0</v>
      </c>
      <c r="E15" s="53">
        <f>SUM(E14)</f>
        <v>0</v>
      </c>
      <c r="F15" s="145">
        <f>SUM(F14)</f>
        <v>0</v>
      </c>
      <c r="G15" s="235"/>
      <c r="H15" s="150">
        <f>SUM(H14)</f>
        <v>0</v>
      </c>
      <c r="I15" s="152">
        <f>SUM(I14)</f>
        <v>0</v>
      </c>
      <c r="J15" s="151">
        <f>SUM(J14)</f>
        <v>0</v>
      </c>
      <c r="K15" s="255"/>
      <c r="L15" s="150">
        <f>SUM(L14)</f>
        <v>0</v>
      </c>
      <c r="M15" s="152">
        <f>SUM(M14)</f>
        <v>0</v>
      </c>
      <c r="N15" s="151">
        <f>SUM(N14)</f>
        <v>0</v>
      </c>
    </row>
    <row r="16" spans="1:14" s="296" customFormat="1" ht="16.05" customHeight="1" x14ac:dyDescent="0.25">
      <c r="A16" s="117" t="s">
        <v>65</v>
      </c>
      <c r="B16" s="118"/>
      <c r="C16" s="119" t="s">
        <v>141</v>
      </c>
      <c r="D16" s="179"/>
      <c r="E16" s="54"/>
      <c r="F16" s="178"/>
      <c r="G16" s="236"/>
      <c r="H16" s="179"/>
      <c r="I16" s="181"/>
      <c r="J16" s="180"/>
      <c r="K16" s="256"/>
      <c r="L16" s="179"/>
      <c r="M16" s="181"/>
      <c r="N16" s="180"/>
    </row>
    <row r="17" spans="1:14" s="293" customFormat="1" ht="16.05" customHeight="1" x14ac:dyDescent="0.25">
      <c r="A17" s="182"/>
      <c r="B17" s="183"/>
      <c r="C17" s="184" t="s">
        <v>69</v>
      </c>
      <c r="D17" s="198"/>
      <c r="E17" s="52"/>
      <c r="F17" s="136"/>
      <c r="G17" s="237"/>
      <c r="H17" s="185"/>
      <c r="I17" s="187"/>
      <c r="J17" s="186"/>
      <c r="K17" s="257"/>
      <c r="L17" s="185"/>
      <c r="M17" s="187"/>
      <c r="N17" s="186"/>
    </row>
    <row r="18" spans="1:14" s="261" customFormat="1" ht="16.05" customHeight="1" x14ac:dyDescent="0.25">
      <c r="A18" s="133" t="s">
        <v>67</v>
      </c>
      <c r="B18" s="134"/>
      <c r="C18" s="135" t="s">
        <v>70</v>
      </c>
      <c r="D18" s="198">
        <f>'Project - RQ '!D18</f>
        <v>0</v>
      </c>
      <c r="E18" s="52">
        <f t="shared" ref="E18:E20" si="1">F18-D18</f>
        <v>0</v>
      </c>
      <c r="F18" s="136">
        <f>SUM(H18:J18)</f>
        <v>0</v>
      </c>
      <c r="G18" s="238"/>
      <c r="H18" s="160"/>
      <c r="I18" s="219"/>
      <c r="J18" s="138"/>
      <c r="K18" s="258"/>
      <c r="L18" s="161"/>
      <c r="M18" s="162"/>
      <c r="N18" s="163"/>
    </row>
    <row r="19" spans="1:14" s="261" customFormat="1" ht="16.05" customHeight="1" x14ac:dyDescent="0.25">
      <c r="A19" s="133" t="s">
        <v>66</v>
      </c>
      <c r="B19" s="134"/>
      <c r="C19" s="135" t="s">
        <v>71</v>
      </c>
      <c r="D19" s="198">
        <f>'Project - RQ '!D19</f>
        <v>0</v>
      </c>
      <c r="E19" s="52">
        <f t="shared" si="1"/>
        <v>0</v>
      </c>
      <c r="F19" s="136">
        <f>SUM(H19:J19)</f>
        <v>0</v>
      </c>
      <c r="G19" s="238"/>
      <c r="H19" s="160"/>
      <c r="I19" s="219"/>
      <c r="J19" s="138"/>
      <c r="K19" s="258"/>
      <c r="L19" s="161"/>
      <c r="M19" s="162"/>
      <c r="N19" s="163"/>
    </row>
    <row r="20" spans="1:14" s="261" customFormat="1" ht="16.05" customHeight="1" x14ac:dyDescent="0.25">
      <c r="A20" s="133" t="s">
        <v>113</v>
      </c>
      <c r="B20" s="134"/>
      <c r="C20" s="135" t="s">
        <v>72</v>
      </c>
      <c r="D20" s="198">
        <f>'Project - RQ '!D20</f>
        <v>0</v>
      </c>
      <c r="E20" s="52">
        <f t="shared" si="1"/>
        <v>0</v>
      </c>
      <c r="F20" s="136">
        <f>SUM(H20:J20)</f>
        <v>0</v>
      </c>
      <c r="G20" s="238"/>
      <c r="H20" s="160"/>
      <c r="I20" s="219"/>
      <c r="J20" s="138"/>
      <c r="K20" s="258"/>
      <c r="L20" s="161"/>
      <c r="M20" s="162"/>
      <c r="N20" s="163"/>
    </row>
    <row r="21" spans="1:14" s="295" customFormat="1" ht="16.05" customHeight="1" x14ac:dyDescent="0.25">
      <c r="A21" s="142"/>
      <c r="B21" s="143"/>
      <c r="C21" s="144" t="s">
        <v>5</v>
      </c>
      <c r="D21" s="150">
        <f>SUM(D18:D20)</f>
        <v>0</v>
      </c>
      <c r="E21" s="55">
        <f>SUM(E18:E20)</f>
        <v>0</v>
      </c>
      <c r="F21" s="149">
        <f>SUM(F18:F20)</f>
        <v>0</v>
      </c>
      <c r="G21" s="238"/>
      <c r="H21" s="150">
        <f>SUM(H18:H20)</f>
        <v>0</v>
      </c>
      <c r="I21" s="152">
        <f>SUM(I18:I20)</f>
        <v>0</v>
      </c>
      <c r="J21" s="151">
        <f>SUM(J18:J20)</f>
        <v>0</v>
      </c>
      <c r="K21" s="255"/>
      <c r="L21" s="150">
        <f>SUM(L18:L20)</f>
        <v>0</v>
      </c>
      <c r="M21" s="152">
        <f>SUM(M18:M20)</f>
        <v>0</v>
      </c>
      <c r="N21" s="151">
        <f>SUM(N18:N20)</f>
        <v>0</v>
      </c>
    </row>
    <row r="22" spans="1:14" s="293" customFormat="1" ht="16.05" customHeight="1" x14ac:dyDescent="0.25">
      <c r="A22" s="182"/>
      <c r="B22" s="183"/>
      <c r="C22" s="184" t="s">
        <v>140</v>
      </c>
      <c r="D22" s="185"/>
      <c r="E22" s="56"/>
      <c r="F22" s="188"/>
      <c r="G22" s="237"/>
      <c r="H22" s="185"/>
      <c r="I22" s="187"/>
      <c r="J22" s="186"/>
      <c r="K22" s="257"/>
      <c r="L22" s="185"/>
      <c r="M22" s="187"/>
      <c r="N22" s="186"/>
    </row>
    <row r="23" spans="1:14" s="293" customFormat="1" ht="16.05" customHeight="1" x14ac:dyDescent="0.25">
      <c r="A23" s="133" t="s">
        <v>114</v>
      </c>
      <c r="B23" s="134"/>
      <c r="C23" s="135" t="s">
        <v>73</v>
      </c>
      <c r="D23" s="198">
        <f>'Project - RQ '!D23</f>
        <v>0</v>
      </c>
      <c r="E23" s="52">
        <f t="shared" ref="E23:E28" si="2">F23-D23</f>
        <v>0</v>
      </c>
      <c r="F23" s="136">
        <f t="shared" ref="F23:F28" si="3">SUM(H23:J23)</f>
        <v>0</v>
      </c>
      <c r="G23" s="238"/>
      <c r="H23" s="160"/>
      <c r="I23" s="219"/>
      <c r="J23" s="138"/>
      <c r="K23" s="258"/>
      <c r="L23" s="161"/>
      <c r="M23" s="162"/>
      <c r="N23" s="163"/>
    </row>
    <row r="24" spans="1:14" s="293" customFormat="1" ht="16.05" customHeight="1" x14ac:dyDescent="0.25">
      <c r="A24" s="133" t="s">
        <v>115</v>
      </c>
      <c r="B24" s="134"/>
      <c r="C24" s="135" t="s">
        <v>73</v>
      </c>
      <c r="D24" s="198">
        <f>'Project - RQ '!D24</f>
        <v>0</v>
      </c>
      <c r="E24" s="52">
        <f t="shared" si="2"/>
        <v>0</v>
      </c>
      <c r="F24" s="136">
        <f t="shared" si="3"/>
        <v>0</v>
      </c>
      <c r="G24" s="238"/>
      <c r="H24" s="160"/>
      <c r="I24" s="219"/>
      <c r="J24" s="138"/>
      <c r="K24" s="258"/>
      <c r="L24" s="161"/>
      <c r="M24" s="162"/>
      <c r="N24" s="163"/>
    </row>
    <row r="25" spans="1:14" s="293" customFormat="1" ht="16.05" customHeight="1" x14ac:dyDescent="0.25">
      <c r="A25" s="133" t="s">
        <v>116</v>
      </c>
      <c r="B25" s="134"/>
      <c r="C25" s="135" t="s">
        <v>97</v>
      </c>
      <c r="D25" s="198">
        <f>'Project - RQ '!D25</f>
        <v>0</v>
      </c>
      <c r="E25" s="52">
        <f t="shared" si="2"/>
        <v>0</v>
      </c>
      <c r="F25" s="136">
        <f t="shared" si="3"/>
        <v>0</v>
      </c>
      <c r="G25" s="238"/>
      <c r="H25" s="160"/>
      <c r="I25" s="219"/>
      <c r="J25" s="138"/>
      <c r="K25" s="258"/>
      <c r="L25" s="161"/>
      <c r="M25" s="162"/>
      <c r="N25" s="163"/>
    </row>
    <row r="26" spans="1:14" s="293" customFormat="1" ht="16.05" customHeight="1" x14ac:dyDescent="0.25">
      <c r="A26" s="133" t="s">
        <v>117</v>
      </c>
      <c r="B26" s="134"/>
      <c r="C26" s="135"/>
      <c r="D26" s="198">
        <f>'Project - RQ '!D26</f>
        <v>0</v>
      </c>
      <c r="E26" s="52">
        <f t="shared" si="2"/>
        <v>0</v>
      </c>
      <c r="F26" s="136">
        <f t="shared" si="3"/>
        <v>0</v>
      </c>
      <c r="G26" s="238"/>
      <c r="H26" s="160"/>
      <c r="I26" s="219"/>
      <c r="J26" s="138"/>
      <c r="K26" s="258"/>
      <c r="L26" s="161"/>
      <c r="M26" s="162"/>
      <c r="N26" s="163"/>
    </row>
    <row r="27" spans="1:14" s="293" customFormat="1" ht="16.05" customHeight="1" x14ac:dyDescent="0.25">
      <c r="A27" s="133" t="s">
        <v>118</v>
      </c>
      <c r="B27" s="134"/>
      <c r="C27" s="135"/>
      <c r="D27" s="198">
        <f>'Project - RQ '!D27</f>
        <v>0</v>
      </c>
      <c r="E27" s="52">
        <f t="shared" si="2"/>
        <v>0</v>
      </c>
      <c r="F27" s="136">
        <f t="shared" si="3"/>
        <v>0</v>
      </c>
      <c r="G27" s="238"/>
      <c r="H27" s="160"/>
      <c r="I27" s="219"/>
      <c r="J27" s="138"/>
      <c r="K27" s="258"/>
      <c r="L27" s="161"/>
      <c r="M27" s="162"/>
      <c r="N27" s="163"/>
    </row>
    <row r="28" spans="1:14" s="293" customFormat="1" ht="16.05" customHeight="1" x14ac:dyDescent="0.25">
      <c r="A28" s="133" t="s">
        <v>119</v>
      </c>
      <c r="B28" s="134"/>
      <c r="C28" s="135"/>
      <c r="D28" s="198">
        <f>'Project - RQ '!D28</f>
        <v>0</v>
      </c>
      <c r="E28" s="52">
        <f t="shared" si="2"/>
        <v>0</v>
      </c>
      <c r="F28" s="136">
        <f t="shared" si="3"/>
        <v>0</v>
      </c>
      <c r="G28" s="238"/>
      <c r="H28" s="160"/>
      <c r="I28" s="219"/>
      <c r="J28" s="138"/>
      <c r="K28" s="258"/>
      <c r="L28" s="161"/>
      <c r="M28" s="162"/>
      <c r="N28" s="163"/>
    </row>
    <row r="29" spans="1:14" s="297" customFormat="1" ht="16.05" customHeight="1" thickBot="1" x14ac:dyDescent="0.3">
      <c r="A29" s="142"/>
      <c r="B29" s="143"/>
      <c r="C29" s="144" t="s">
        <v>149</v>
      </c>
      <c r="D29" s="165">
        <f>SUM(D23:D28)</f>
        <v>0</v>
      </c>
      <c r="E29" s="57">
        <f>SUM(E23:E28)</f>
        <v>0</v>
      </c>
      <c r="F29" s="164">
        <f>SUM(F23:F28)</f>
        <v>0</v>
      </c>
      <c r="G29" s="235"/>
      <c r="H29" s="165">
        <f>SUM(H23:H28)</f>
        <v>0</v>
      </c>
      <c r="I29" s="167">
        <f>SUM(I23:I28)</f>
        <v>0</v>
      </c>
      <c r="J29" s="166">
        <f>SUM(J23:J28)</f>
        <v>0</v>
      </c>
      <c r="K29" s="255"/>
      <c r="L29" s="165">
        <f>SUM(L23:L28)</f>
        <v>0</v>
      </c>
      <c r="M29" s="167">
        <f>SUM(M23:M28)</f>
        <v>0</v>
      </c>
      <c r="N29" s="166">
        <f>SUM(N23:N28)</f>
        <v>0</v>
      </c>
    </row>
    <row r="30" spans="1:14" s="298" customFormat="1" ht="16.8" thickTop="1" thickBot="1" x14ac:dyDescent="0.35">
      <c r="A30" s="96"/>
      <c r="B30" s="97"/>
      <c r="C30" s="98" t="s">
        <v>189</v>
      </c>
      <c r="D30" s="199">
        <f>SUM(D13,D15,D21,D29)</f>
        <v>0</v>
      </c>
      <c r="E30" s="58">
        <f>SUM(E13,E15,E21,E29)</f>
        <v>0</v>
      </c>
      <c r="F30" s="113">
        <f>SUM(F13,F15,F21,F29)</f>
        <v>0</v>
      </c>
      <c r="G30" s="239"/>
      <c r="H30" s="114">
        <f>SUM(H13,H15,H21,H29)</f>
        <v>0</v>
      </c>
      <c r="I30" s="116">
        <f>SUM(I13,I15,I21,I29)</f>
        <v>0</v>
      </c>
      <c r="J30" s="115">
        <f>SUM(J13,J15,J21,J29)</f>
        <v>0</v>
      </c>
      <c r="K30" s="259"/>
      <c r="L30" s="114">
        <f>SUM(L13,L15,L21,L29)</f>
        <v>0</v>
      </c>
      <c r="M30" s="116">
        <f>SUM(M13,M15,M21,M29)</f>
        <v>0</v>
      </c>
      <c r="N30" s="115">
        <f>SUM(N13,N15,N21,N29)</f>
        <v>0</v>
      </c>
    </row>
    <row r="31" spans="1:14" ht="10.8" customHeight="1" thickTop="1" thickBot="1" x14ac:dyDescent="0.35">
      <c r="A31" s="71"/>
      <c r="B31" s="72"/>
      <c r="C31" s="77"/>
      <c r="D31" s="128"/>
      <c r="E31" s="51"/>
      <c r="F31" s="75"/>
      <c r="G31" s="240"/>
      <c r="H31" s="15"/>
      <c r="I31" s="220"/>
      <c r="J31" s="19"/>
      <c r="K31" s="260"/>
      <c r="L31" s="12"/>
      <c r="M31" s="13"/>
      <c r="N31" s="14"/>
    </row>
    <row r="32" spans="1:14" ht="16.2" thickTop="1" x14ac:dyDescent="0.3">
      <c r="A32" s="171" t="s">
        <v>74</v>
      </c>
      <c r="B32" s="172"/>
      <c r="C32" s="173" t="s">
        <v>75</v>
      </c>
      <c r="D32" s="200"/>
      <c r="E32" s="59"/>
      <c r="F32" s="174"/>
      <c r="G32" s="232"/>
      <c r="H32" s="175"/>
      <c r="I32" s="177"/>
      <c r="J32" s="176"/>
      <c r="K32" s="252"/>
      <c r="L32" s="175"/>
      <c r="M32" s="177"/>
      <c r="N32" s="176"/>
    </row>
    <row r="33" spans="1:14" s="293" customFormat="1" ht="13.8" x14ac:dyDescent="0.25">
      <c r="A33" s="117" t="s">
        <v>76</v>
      </c>
      <c r="B33" s="118"/>
      <c r="C33" s="119" t="s">
        <v>150</v>
      </c>
      <c r="D33" s="121"/>
      <c r="E33" s="50"/>
      <c r="F33" s="120"/>
      <c r="G33" s="233"/>
      <c r="H33" s="121"/>
      <c r="I33" s="123"/>
      <c r="J33" s="122"/>
      <c r="K33" s="253"/>
      <c r="L33" s="121"/>
      <c r="M33" s="123"/>
      <c r="N33" s="122"/>
    </row>
    <row r="34" spans="1:14" s="294" customFormat="1" ht="27.6" x14ac:dyDescent="0.25">
      <c r="A34" s="124"/>
      <c r="B34" s="125"/>
      <c r="C34" s="126" t="s">
        <v>151</v>
      </c>
      <c r="D34" s="128"/>
      <c r="E34" s="51"/>
      <c r="F34" s="127"/>
      <c r="G34" s="231"/>
      <c r="H34" s="128"/>
      <c r="I34" s="218"/>
      <c r="J34" s="129"/>
      <c r="K34" s="253"/>
      <c r="L34" s="130"/>
      <c r="M34" s="131"/>
      <c r="N34" s="132"/>
    </row>
    <row r="35" spans="1:14" s="261" customFormat="1" ht="16.05" customHeight="1" x14ac:dyDescent="0.25">
      <c r="A35" s="133" t="s">
        <v>77</v>
      </c>
      <c r="B35" s="134"/>
      <c r="C35" s="135" t="s">
        <v>152</v>
      </c>
      <c r="D35" s="198">
        <f>'Project - RQ '!D35</f>
        <v>0</v>
      </c>
      <c r="E35" s="52">
        <f t="shared" ref="E35:E38" si="4">F35-D35</f>
        <v>0</v>
      </c>
      <c r="F35" s="136">
        <f>SUM(H35:J35)</f>
        <v>0</v>
      </c>
      <c r="G35" s="234"/>
      <c r="H35" s="137"/>
      <c r="I35" s="219"/>
      <c r="J35" s="138"/>
      <c r="K35" s="254"/>
      <c r="L35" s="139"/>
      <c r="M35" s="140"/>
      <c r="N35" s="141"/>
    </row>
    <row r="36" spans="1:14" s="261" customFormat="1" ht="16.05" customHeight="1" x14ac:dyDescent="0.25">
      <c r="A36" s="133" t="s">
        <v>78</v>
      </c>
      <c r="B36" s="134"/>
      <c r="C36" s="135" t="s">
        <v>153</v>
      </c>
      <c r="D36" s="198">
        <f>'Project - RQ '!D36</f>
        <v>0</v>
      </c>
      <c r="E36" s="52">
        <f t="shared" si="4"/>
        <v>0</v>
      </c>
      <c r="F36" s="136">
        <f>SUM(H36:J36)</f>
        <v>0</v>
      </c>
      <c r="G36" s="234"/>
      <c r="H36" s="137"/>
      <c r="I36" s="219"/>
      <c r="J36" s="138"/>
      <c r="K36" s="254"/>
      <c r="L36" s="139"/>
      <c r="M36" s="140"/>
      <c r="N36" s="141"/>
    </row>
    <row r="37" spans="1:14" s="261" customFormat="1" ht="16.05" customHeight="1" x14ac:dyDescent="0.25">
      <c r="A37" s="133" t="s">
        <v>120</v>
      </c>
      <c r="B37" s="134"/>
      <c r="C37" s="135" t="s">
        <v>154</v>
      </c>
      <c r="D37" s="198">
        <f>'Project - RQ '!D37</f>
        <v>0</v>
      </c>
      <c r="E37" s="52">
        <f t="shared" si="4"/>
        <v>0</v>
      </c>
      <c r="F37" s="136">
        <f>SUM(H37:J37)</f>
        <v>0</v>
      </c>
      <c r="G37" s="234"/>
      <c r="H37" s="137"/>
      <c r="I37" s="219"/>
      <c r="J37" s="138"/>
      <c r="K37" s="254"/>
      <c r="L37" s="139"/>
      <c r="M37" s="140"/>
      <c r="N37" s="141"/>
    </row>
    <row r="38" spans="1:14" s="261" customFormat="1" ht="16.05" customHeight="1" x14ac:dyDescent="0.25">
      <c r="A38" s="133" t="s">
        <v>121</v>
      </c>
      <c r="B38" s="134"/>
      <c r="C38" s="135" t="s">
        <v>155</v>
      </c>
      <c r="D38" s="198">
        <f>'Project - RQ '!D38</f>
        <v>0</v>
      </c>
      <c r="E38" s="52">
        <f t="shared" si="4"/>
        <v>0</v>
      </c>
      <c r="F38" s="136">
        <f>SUM(H38:J38)</f>
        <v>0</v>
      </c>
      <c r="G38" s="234"/>
      <c r="H38" s="137"/>
      <c r="I38" s="219"/>
      <c r="J38" s="138"/>
      <c r="K38" s="254"/>
      <c r="L38" s="139"/>
      <c r="M38" s="140"/>
      <c r="N38" s="141"/>
    </row>
    <row r="39" spans="1:14" s="295" customFormat="1" ht="16.05" customHeight="1" x14ac:dyDescent="0.25">
      <c r="A39" s="142"/>
      <c r="B39" s="143"/>
      <c r="C39" s="144" t="s">
        <v>156</v>
      </c>
      <c r="D39" s="146">
        <f>SUM(D35:D38)</f>
        <v>0</v>
      </c>
      <c r="E39" s="53">
        <f>SUM(E35:E38)</f>
        <v>0</v>
      </c>
      <c r="F39" s="145">
        <f>SUM(F35:F38)</f>
        <v>0</v>
      </c>
      <c r="G39" s="235"/>
      <c r="H39" s="146">
        <f>SUM(H35:H38)</f>
        <v>0</v>
      </c>
      <c r="I39" s="148">
        <f>SUM(I35:I38)</f>
        <v>0</v>
      </c>
      <c r="J39" s="147">
        <f>SUM(J35:J38)</f>
        <v>0</v>
      </c>
      <c r="K39" s="255"/>
      <c r="L39" s="146">
        <f>SUM(L35:L38)</f>
        <v>0</v>
      </c>
      <c r="M39" s="148">
        <f>SUM(M35:M38)</f>
        <v>0</v>
      </c>
      <c r="N39" s="147">
        <f>SUM(N35:N38)</f>
        <v>0</v>
      </c>
    </row>
    <row r="40" spans="1:14" s="261" customFormat="1" ht="16.05" customHeight="1" x14ac:dyDescent="0.25">
      <c r="A40" s="133" t="s">
        <v>122</v>
      </c>
      <c r="B40" s="134"/>
      <c r="C40" s="135" t="s">
        <v>157</v>
      </c>
      <c r="D40" s="198">
        <f>'Project - RQ '!D40</f>
        <v>0</v>
      </c>
      <c r="E40" s="52">
        <f t="shared" ref="E40" si="5">F40-D40</f>
        <v>0</v>
      </c>
      <c r="F40" s="136">
        <f>SUM(H40:J40)</f>
        <v>0</v>
      </c>
      <c r="G40" s="234"/>
      <c r="H40" s="137"/>
      <c r="I40" s="219"/>
      <c r="J40" s="138"/>
      <c r="K40" s="254"/>
      <c r="L40" s="139"/>
      <c r="M40" s="140"/>
      <c r="N40" s="141"/>
    </row>
    <row r="41" spans="1:14" s="295" customFormat="1" ht="16.05" customHeight="1" x14ac:dyDescent="0.25">
      <c r="A41" s="142"/>
      <c r="B41" s="143"/>
      <c r="C41" s="144" t="s">
        <v>158</v>
      </c>
      <c r="D41" s="150">
        <f>SUM(D40)</f>
        <v>0</v>
      </c>
      <c r="E41" s="55">
        <f>SUM(E40)</f>
        <v>0</v>
      </c>
      <c r="F41" s="149">
        <f>SUM(F40)</f>
        <v>0</v>
      </c>
      <c r="G41" s="235"/>
      <c r="H41" s="150">
        <f>SUM(H40)</f>
        <v>0</v>
      </c>
      <c r="I41" s="152">
        <f>SUM(I40)</f>
        <v>0</v>
      </c>
      <c r="J41" s="151">
        <f>SUM(J40)</f>
        <v>0</v>
      </c>
      <c r="K41" s="255"/>
      <c r="L41" s="150">
        <f>SUM(L40)</f>
        <v>0</v>
      </c>
      <c r="M41" s="152">
        <f>SUM(M40)</f>
        <v>0</v>
      </c>
      <c r="N41" s="151">
        <f>SUM(N40)</f>
        <v>0</v>
      </c>
    </row>
    <row r="42" spans="1:14" s="261" customFormat="1" ht="16.05" customHeight="1" x14ac:dyDescent="0.25">
      <c r="A42" s="117" t="s">
        <v>79</v>
      </c>
      <c r="B42" s="118"/>
      <c r="C42" s="119" t="s">
        <v>80</v>
      </c>
      <c r="D42" s="154"/>
      <c r="E42" s="60"/>
      <c r="F42" s="153"/>
      <c r="G42" s="241"/>
      <c r="H42" s="154"/>
      <c r="I42" s="156"/>
      <c r="J42" s="155"/>
      <c r="L42" s="154"/>
      <c r="M42" s="156"/>
      <c r="N42" s="155"/>
    </row>
    <row r="43" spans="1:14" s="261" customFormat="1" ht="27.6" x14ac:dyDescent="0.25">
      <c r="A43" s="157" t="s">
        <v>123</v>
      </c>
      <c r="B43" s="158"/>
      <c r="C43" s="159" t="s">
        <v>159</v>
      </c>
      <c r="D43" s="198">
        <f>'Project - RQ '!D43</f>
        <v>0</v>
      </c>
      <c r="E43" s="52">
        <f t="shared" ref="E43:E47" si="6">F43-D43</f>
        <v>0</v>
      </c>
      <c r="F43" s="136">
        <f>SUM(H43:J43)</f>
        <v>0</v>
      </c>
      <c r="G43" s="238"/>
      <c r="H43" s="160"/>
      <c r="I43" s="219"/>
      <c r="J43" s="138"/>
      <c r="K43" s="262"/>
      <c r="L43" s="161"/>
      <c r="M43" s="162"/>
      <c r="N43" s="163"/>
    </row>
    <row r="44" spans="1:14" s="261" customFormat="1" ht="16.05" customHeight="1" x14ac:dyDescent="0.25">
      <c r="A44" s="157" t="s">
        <v>124</v>
      </c>
      <c r="B44" s="158"/>
      <c r="C44" s="135" t="s">
        <v>98</v>
      </c>
      <c r="D44" s="198">
        <f>'Project - RQ '!D44</f>
        <v>0</v>
      </c>
      <c r="E44" s="52">
        <f t="shared" si="6"/>
        <v>0</v>
      </c>
      <c r="F44" s="136">
        <f>SUM(H44:J44)</f>
        <v>0</v>
      </c>
      <c r="G44" s="238"/>
      <c r="H44" s="160"/>
      <c r="I44" s="219"/>
      <c r="J44" s="138"/>
      <c r="K44" s="258"/>
      <c r="L44" s="161"/>
      <c r="M44" s="162"/>
      <c r="N44" s="163"/>
    </row>
    <row r="45" spans="1:14" s="261" customFormat="1" ht="16.05" customHeight="1" x14ac:dyDescent="0.25">
      <c r="A45" s="157" t="s">
        <v>125</v>
      </c>
      <c r="B45" s="158"/>
      <c r="C45" s="135" t="s">
        <v>99</v>
      </c>
      <c r="D45" s="198">
        <f>'Project - RQ '!D45</f>
        <v>0</v>
      </c>
      <c r="E45" s="52">
        <f t="shared" si="6"/>
        <v>0</v>
      </c>
      <c r="F45" s="136">
        <f>SUM(H45:J45)</f>
        <v>0</v>
      </c>
      <c r="G45" s="238"/>
      <c r="H45" s="160"/>
      <c r="I45" s="219"/>
      <c r="J45" s="138"/>
      <c r="K45" s="258"/>
      <c r="L45" s="161"/>
      <c r="M45" s="162"/>
      <c r="N45" s="163"/>
    </row>
    <row r="46" spans="1:14" s="261" customFormat="1" ht="16.05" customHeight="1" x14ac:dyDescent="0.25">
      <c r="A46" s="157" t="s">
        <v>126</v>
      </c>
      <c r="B46" s="158"/>
      <c r="C46" s="135" t="s">
        <v>100</v>
      </c>
      <c r="D46" s="198">
        <f>'Project - RQ '!D46</f>
        <v>0</v>
      </c>
      <c r="E46" s="52">
        <f t="shared" si="6"/>
        <v>0</v>
      </c>
      <c r="F46" s="136">
        <f>SUM(H46:J46)</f>
        <v>0</v>
      </c>
      <c r="G46" s="238"/>
      <c r="H46" s="160"/>
      <c r="I46" s="219"/>
      <c r="J46" s="138"/>
      <c r="K46" s="258"/>
      <c r="L46" s="161"/>
      <c r="M46" s="162"/>
      <c r="N46" s="163"/>
    </row>
    <row r="47" spans="1:14" s="261" customFormat="1" ht="16.05" customHeight="1" x14ac:dyDescent="0.25">
      <c r="A47" s="157" t="s">
        <v>127</v>
      </c>
      <c r="B47" s="158"/>
      <c r="C47" s="135" t="s">
        <v>105</v>
      </c>
      <c r="D47" s="198">
        <f>'Project - RQ '!D47</f>
        <v>0</v>
      </c>
      <c r="E47" s="52">
        <f t="shared" si="6"/>
        <v>0</v>
      </c>
      <c r="F47" s="136">
        <f>SUM(H47:J47)</f>
        <v>0</v>
      </c>
      <c r="G47" s="238"/>
      <c r="H47" s="160"/>
      <c r="I47" s="219"/>
      <c r="J47" s="138"/>
      <c r="K47" s="258"/>
      <c r="L47" s="161"/>
      <c r="M47" s="162"/>
      <c r="N47" s="163"/>
    </row>
    <row r="48" spans="1:14" s="295" customFormat="1" ht="16.05" customHeight="1" x14ac:dyDescent="0.25">
      <c r="A48" s="142"/>
      <c r="B48" s="143"/>
      <c r="C48" s="144" t="s">
        <v>1</v>
      </c>
      <c r="D48" s="165">
        <f>SUM(D43:D47)</f>
        <v>0</v>
      </c>
      <c r="E48" s="57">
        <f>SUM(E43:E47)</f>
        <v>0</v>
      </c>
      <c r="F48" s="164">
        <f>SUM(F43:F47)</f>
        <v>0</v>
      </c>
      <c r="G48" s="235"/>
      <c r="H48" s="165">
        <f>SUM(H43:H47)</f>
        <v>0</v>
      </c>
      <c r="I48" s="167">
        <f>SUM(I43:I47)</f>
        <v>0</v>
      </c>
      <c r="J48" s="166">
        <f>SUM(J43:J47)</f>
        <v>0</v>
      </c>
      <c r="K48" s="255"/>
      <c r="L48" s="165">
        <f>SUM(L43:L47)</f>
        <v>0</v>
      </c>
      <c r="M48" s="167">
        <f>SUM(M43:M47)</f>
        <v>0</v>
      </c>
      <c r="N48" s="166">
        <f>SUM(N43:N47)</f>
        <v>0</v>
      </c>
    </row>
    <row r="49" spans="1:14" s="261" customFormat="1" ht="16.05" customHeight="1" x14ac:dyDescent="0.25">
      <c r="A49" s="117" t="s">
        <v>81</v>
      </c>
      <c r="B49" s="118"/>
      <c r="C49" s="119" t="s">
        <v>86</v>
      </c>
      <c r="D49" s="154"/>
      <c r="E49" s="60"/>
      <c r="F49" s="153"/>
      <c r="G49" s="241"/>
      <c r="H49" s="154"/>
      <c r="I49" s="156"/>
      <c r="J49" s="155"/>
      <c r="L49" s="154"/>
      <c r="M49" s="156"/>
      <c r="N49" s="155"/>
    </row>
    <row r="50" spans="1:14" s="261" customFormat="1" ht="16.05" customHeight="1" x14ac:dyDescent="0.25">
      <c r="A50" s="133" t="s">
        <v>128</v>
      </c>
      <c r="B50" s="134"/>
      <c r="C50" s="135" t="s">
        <v>101</v>
      </c>
      <c r="D50" s="198">
        <f>'Project - RQ '!D50</f>
        <v>0</v>
      </c>
      <c r="E50" s="52">
        <f t="shared" ref="E50:E53" si="7">F50-D50</f>
        <v>0</v>
      </c>
      <c r="F50" s="136">
        <f>SUM(H50:J50)</f>
        <v>0</v>
      </c>
      <c r="G50" s="238"/>
      <c r="H50" s="160"/>
      <c r="I50" s="219"/>
      <c r="J50" s="138"/>
      <c r="K50" s="258"/>
      <c r="L50" s="161"/>
      <c r="M50" s="162"/>
      <c r="N50" s="163"/>
    </row>
    <row r="51" spans="1:14" s="261" customFormat="1" ht="16.05" customHeight="1" x14ac:dyDescent="0.25">
      <c r="A51" s="133" t="s">
        <v>129</v>
      </c>
      <c r="B51" s="134"/>
      <c r="C51" s="135" t="s">
        <v>102</v>
      </c>
      <c r="D51" s="198">
        <f>'Project - RQ '!D51</f>
        <v>0</v>
      </c>
      <c r="E51" s="52">
        <f t="shared" si="7"/>
        <v>0</v>
      </c>
      <c r="F51" s="136">
        <f>SUM(H51:J51)</f>
        <v>0</v>
      </c>
      <c r="G51" s="238"/>
      <c r="H51" s="160"/>
      <c r="I51" s="219"/>
      <c r="J51" s="138"/>
      <c r="K51" s="258"/>
      <c r="L51" s="161"/>
      <c r="M51" s="162"/>
      <c r="N51" s="163"/>
    </row>
    <row r="52" spans="1:14" s="261" customFormat="1" ht="16.05" customHeight="1" x14ac:dyDescent="0.25">
      <c r="A52" s="133" t="s">
        <v>130</v>
      </c>
      <c r="B52" s="134"/>
      <c r="C52" s="135" t="s">
        <v>103</v>
      </c>
      <c r="D52" s="198">
        <f>'Project - RQ '!D52</f>
        <v>0</v>
      </c>
      <c r="E52" s="52">
        <f t="shared" si="7"/>
        <v>0</v>
      </c>
      <c r="F52" s="136">
        <f>SUM(H52:J52)</f>
        <v>0</v>
      </c>
      <c r="G52" s="238"/>
      <c r="H52" s="160"/>
      <c r="I52" s="219"/>
      <c r="J52" s="138"/>
      <c r="K52" s="258"/>
      <c r="L52" s="161"/>
      <c r="M52" s="162"/>
      <c r="N52" s="163"/>
    </row>
    <row r="53" spans="1:14" s="261" customFormat="1" ht="16.05" customHeight="1" x14ac:dyDescent="0.25">
      <c r="A53" s="133" t="s">
        <v>131</v>
      </c>
      <c r="B53" s="134"/>
      <c r="C53" s="135" t="s">
        <v>104</v>
      </c>
      <c r="D53" s="198">
        <f>'Project - RQ '!D53</f>
        <v>0</v>
      </c>
      <c r="E53" s="52">
        <f t="shared" si="7"/>
        <v>0</v>
      </c>
      <c r="F53" s="136">
        <f>SUM(H53:J53)</f>
        <v>0</v>
      </c>
      <c r="G53" s="238"/>
      <c r="H53" s="160"/>
      <c r="I53" s="219"/>
      <c r="J53" s="138"/>
      <c r="K53" s="258"/>
      <c r="L53" s="161"/>
      <c r="M53" s="162"/>
      <c r="N53" s="163"/>
    </row>
    <row r="54" spans="1:14" s="295" customFormat="1" ht="16.05" customHeight="1" x14ac:dyDescent="0.25">
      <c r="A54" s="142"/>
      <c r="B54" s="143"/>
      <c r="C54" s="144" t="s">
        <v>2</v>
      </c>
      <c r="D54" s="165">
        <f>SUM(D50:D53)</f>
        <v>0</v>
      </c>
      <c r="E54" s="57">
        <f>SUM(E50:E53)</f>
        <v>0</v>
      </c>
      <c r="F54" s="164">
        <f>SUM(F50:F53)</f>
        <v>0</v>
      </c>
      <c r="G54" s="235"/>
      <c r="H54" s="165">
        <f>SUM(H50:H53)</f>
        <v>0</v>
      </c>
      <c r="I54" s="167">
        <f>SUM(I50:I53)</f>
        <v>0</v>
      </c>
      <c r="J54" s="166">
        <f>SUM(J50:J53)</f>
        <v>0</v>
      </c>
      <c r="K54" s="255"/>
      <c r="L54" s="165">
        <f>SUM(L50:L53)</f>
        <v>0</v>
      </c>
      <c r="M54" s="167">
        <f>SUM(M50:M53)</f>
        <v>0</v>
      </c>
      <c r="N54" s="166">
        <f>SUM(N50:N53)</f>
        <v>0</v>
      </c>
    </row>
    <row r="55" spans="1:14" s="261" customFormat="1" ht="16.05" customHeight="1" x14ac:dyDescent="0.25">
      <c r="A55" s="168" t="s">
        <v>82</v>
      </c>
      <c r="B55" s="169"/>
      <c r="C55" s="170" t="s">
        <v>87</v>
      </c>
      <c r="D55" s="154"/>
      <c r="E55" s="60"/>
      <c r="F55" s="153"/>
      <c r="G55" s="241"/>
      <c r="H55" s="154"/>
      <c r="I55" s="156"/>
      <c r="J55" s="155"/>
      <c r="L55" s="154"/>
      <c r="M55" s="156"/>
      <c r="N55" s="155"/>
    </row>
    <row r="56" spans="1:14" s="261" customFormat="1" ht="16.05" customHeight="1" x14ac:dyDescent="0.25">
      <c r="A56" s="133" t="s">
        <v>132</v>
      </c>
      <c r="B56" s="134"/>
      <c r="C56" s="159" t="s">
        <v>73</v>
      </c>
      <c r="D56" s="198">
        <f>'Project - RQ '!D56</f>
        <v>0</v>
      </c>
      <c r="E56" s="52">
        <f t="shared" ref="E56" si="8">F56-D56</f>
        <v>0</v>
      </c>
      <c r="F56" s="136">
        <f>SUM(H56:J56)</f>
        <v>0</v>
      </c>
      <c r="G56" s="238"/>
      <c r="H56" s="160"/>
      <c r="I56" s="219"/>
      <c r="J56" s="138"/>
      <c r="K56" s="255"/>
      <c r="L56" s="161"/>
      <c r="M56" s="162"/>
      <c r="N56" s="163"/>
    </row>
    <row r="57" spans="1:14" s="295" customFormat="1" ht="16.05" customHeight="1" x14ac:dyDescent="0.25">
      <c r="A57" s="142"/>
      <c r="B57" s="143"/>
      <c r="C57" s="144" t="s">
        <v>6</v>
      </c>
      <c r="D57" s="150">
        <f>SUM(D56)</f>
        <v>0</v>
      </c>
      <c r="E57" s="55">
        <f>SUM(E56)</f>
        <v>0</v>
      </c>
      <c r="F57" s="149">
        <f>SUM(F56)</f>
        <v>0</v>
      </c>
      <c r="G57" s="235"/>
      <c r="H57" s="150">
        <f>SUM(H56)</f>
        <v>0</v>
      </c>
      <c r="I57" s="152">
        <f>SUM(I56)</f>
        <v>0</v>
      </c>
      <c r="J57" s="151">
        <f>SUM(J56)</f>
        <v>0</v>
      </c>
      <c r="K57" s="255"/>
      <c r="L57" s="150">
        <f>SUM(L56)</f>
        <v>0</v>
      </c>
      <c r="M57" s="152">
        <f>SUM(M56)</f>
        <v>0</v>
      </c>
      <c r="N57" s="151">
        <f>SUM(N56)</f>
        <v>0</v>
      </c>
    </row>
    <row r="58" spans="1:14" s="261" customFormat="1" ht="16.05" customHeight="1" x14ac:dyDescent="0.25">
      <c r="A58" s="117" t="s">
        <v>83</v>
      </c>
      <c r="B58" s="118"/>
      <c r="C58" s="119" t="s">
        <v>88</v>
      </c>
      <c r="D58" s="154"/>
      <c r="E58" s="60"/>
      <c r="F58" s="153"/>
      <c r="G58" s="241"/>
      <c r="H58" s="154"/>
      <c r="I58" s="156"/>
      <c r="J58" s="155"/>
      <c r="L58" s="154"/>
      <c r="M58" s="156"/>
      <c r="N58" s="155"/>
    </row>
    <row r="59" spans="1:14" s="261" customFormat="1" ht="16.05" customHeight="1" x14ac:dyDescent="0.25">
      <c r="A59" s="133" t="s">
        <v>133</v>
      </c>
      <c r="B59" s="134"/>
      <c r="C59" s="135" t="s">
        <v>89</v>
      </c>
      <c r="D59" s="198">
        <f>'Project - RQ '!D59</f>
        <v>0</v>
      </c>
      <c r="E59" s="52">
        <f t="shared" ref="E59:E62" si="9">F59-D59</f>
        <v>0</v>
      </c>
      <c r="F59" s="136">
        <f>SUM(H59:J59)</f>
        <v>0</v>
      </c>
      <c r="G59" s="238"/>
      <c r="H59" s="160"/>
      <c r="I59" s="219"/>
      <c r="J59" s="138"/>
      <c r="K59" s="258"/>
      <c r="L59" s="161"/>
      <c r="M59" s="162"/>
      <c r="N59" s="163"/>
    </row>
    <row r="60" spans="1:14" s="261" customFormat="1" ht="16.05" customHeight="1" x14ac:dyDescent="0.25">
      <c r="A60" s="133" t="s">
        <v>134</v>
      </c>
      <c r="B60" s="134"/>
      <c r="C60" s="135" t="s">
        <v>90</v>
      </c>
      <c r="D60" s="198">
        <f>'Project - RQ '!D60</f>
        <v>0</v>
      </c>
      <c r="E60" s="52">
        <f t="shared" si="9"/>
        <v>0</v>
      </c>
      <c r="F60" s="136">
        <f>SUM(H60:J60)</f>
        <v>0</v>
      </c>
      <c r="G60" s="238"/>
      <c r="H60" s="160"/>
      <c r="I60" s="219"/>
      <c r="J60" s="138"/>
      <c r="K60" s="258"/>
      <c r="L60" s="161"/>
      <c r="M60" s="162"/>
      <c r="N60" s="163"/>
    </row>
    <row r="61" spans="1:14" s="261" customFormat="1" ht="16.05" customHeight="1" x14ac:dyDescent="0.25">
      <c r="A61" s="133" t="s">
        <v>135</v>
      </c>
      <c r="B61" s="134"/>
      <c r="C61" s="135" t="s">
        <v>91</v>
      </c>
      <c r="D61" s="198">
        <f>'Project - RQ '!D61</f>
        <v>0</v>
      </c>
      <c r="E61" s="52">
        <f t="shared" si="9"/>
        <v>0</v>
      </c>
      <c r="F61" s="136">
        <f>SUM(H61:J61)</f>
        <v>0</v>
      </c>
      <c r="G61" s="238"/>
      <c r="H61" s="160"/>
      <c r="I61" s="219"/>
      <c r="J61" s="138"/>
      <c r="K61" s="258"/>
      <c r="L61" s="161"/>
      <c r="M61" s="162"/>
      <c r="N61" s="163"/>
    </row>
    <row r="62" spans="1:14" s="261" customFormat="1" ht="16.05" customHeight="1" x14ac:dyDescent="0.25">
      <c r="A62" s="133" t="s">
        <v>136</v>
      </c>
      <c r="B62" s="134"/>
      <c r="C62" s="135" t="s">
        <v>106</v>
      </c>
      <c r="D62" s="198">
        <f>'Project - RQ '!D62</f>
        <v>0</v>
      </c>
      <c r="E62" s="52">
        <f t="shared" si="9"/>
        <v>0</v>
      </c>
      <c r="F62" s="136">
        <f>SUM(H62:J62)</f>
        <v>0</v>
      </c>
      <c r="G62" s="238"/>
      <c r="H62" s="160"/>
      <c r="I62" s="219"/>
      <c r="J62" s="138"/>
      <c r="K62" s="258"/>
      <c r="L62" s="161"/>
      <c r="M62" s="162"/>
      <c r="N62" s="163"/>
    </row>
    <row r="63" spans="1:14" s="295" customFormat="1" ht="16.05" customHeight="1" x14ac:dyDescent="0.25">
      <c r="A63" s="142"/>
      <c r="B63" s="143"/>
      <c r="C63" s="144" t="s">
        <v>3</v>
      </c>
      <c r="D63" s="150">
        <f>SUM(D59:D62)</f>
        <v>0</v>
      </c>
      <c r="E63" s="55">
        <f>SUM(E59:E62)</f>
        <v>0</v>
      </c>
      <c r="F63" s="149">
        <f>SUM(F59:F62)</f>
        <v>0</v>
      </c>
      <c r="G63" s="235"/>
      <c r="H63" s="150">
        <f>SUM(H59:H62)</f>
        <v>0</v>
      </c>
      <c r="I63" s="152">
        <f>SUM(I59:I62)</f>
        <v>0</v>
      </c>
      <c r="J63" s="151">
        <f>SUM(J59:J62)</f>
        <v>0</v>
      </c>
      <c r="K63" s="255"/>
      <c r="L63" s="150">
        <f>SUM(L59:L62)</f>
        <v>0</v>
      </c>
      <c r="M63" s="152">
        <f>SUM(M59:M62)</f>
        <v>0</v>
      </c>
      <c r="N63" s="151">
        <f>SUM(N59:N62)</f>
        <v>0</v>
      </c>
    </row>
    <row r="64" spans="1:14" s="261" customFormat="1" ht="16.05" customHeight="1" x14ac:dyDescent="0.25">
      <c r="A64" s="117" t="s">
        <v>84</v>
      </c>
      <c r="B64" s="118"/>
      <c r="C64" s="119" t="s">
        <v>92</v>
      </c>
      <c r="D64" s="154"/>
      <c r="E64" s="60"/>
      <c r="F64" s="153"/>
      <c r="G64" s="241"/>
      <c r="H64" s="154"/>
      <c r="I64" s="156"/>
      <c r="J64" s="155"/>
      <c r="L64" s="154"/>
      <c r="M64" s="156"/>
      <c r="N64" s="155"/>
    </row>
    <row r="65" spans="1:14" s="261" customFormat="1" ht="16.05" customHeight="1" x14ac:dyDescent="0.25">
      <c r="A65" s="133" t="s">
        <v>137</v>
      </c>
      <c r="B65" s="134"/>
      <c r="C65" s="135" t="s">
        <v>93</v>
      </c>
      <c r="D65" s="198">
        <f>'Project - RQ '!D65</f>
        <v>0</v>
      </c>
      <c r="E65" s="52">
        <f t="shared" ref="E65" si="10">F65-D65</f>
        <v>0</v>
      </c>
      <c r="F65" s="136">
        <f>SUM(H65:J65)</f>
        <v>0</v>
      </c>
      <c r="G65" s="238"/>
      <c r="H65" s="160"/>
      <c r="I65" s="219"/>
      <c r="J65" s="138"/>
      <c r="K65" s="258"/>
      <c r="L65" s="161"/>
      <c r="M65" s="162"/>
      <c r="N65" s="163"/>
    </row>
    <row r="66" spans="1:14" s="299" customFormat="1" ht="16.05" customHeight="1" x14ac:dyDescent="0.25">
      <c r="A66" s="142"/>
      <c r="B66" s="143"/>
      <c r="C66" s="144" t="s">
        <v>95</v>
      </c>
      <c r="D66" s="150">
        <f>SUM(D65)</f>
        <v>0</v>
      </c>
      <c r="E66" s="55">
        <f>SUM(E65)</f>
        <v>0</v>
      </c>
      <c r="F66" s="149">
        <f>SUM(F65)</f>
        <v>0</v>
      </c>
      <c r="G66" s="235"/>
      <c r="H66" s="150">
        <f>SUM(H65)</f>
        <v>0</v>
      </c>
      <c r="I66" s="152">
        <f>SUM(I65)</f>
        <v>0</v>
      </c>
      <c r="J66" s="151">
        <f>SUM(J65)</f>
        <v>0</v>
      </c>
      <c r="K66" s="255"/>
      <c r="L66" s="150">
        <f>SUM(L65)</f>
        <v>0</v>
      </c>
      <c r="M66" s="152">
        <f>SUM(M65)</f>
        <v>0</v>
      </c>
      <c r="N66" s="151">
        <f>SUM(N65)</f>
        <v>0</v>
      </c>
    </row>
    <row r="67" spans="1:14" s="261" customFormat="1" ht="16.05" customHeight="1" x14ac:dyDescent="0.25">
      <c r="A67" s="117" t="s">
        <v>85</v>
      </c>
      <c r="B67" s="118"/>
      <c r="C67" s="119" t="s">
        <v>94</v>
      </c>
      <c r="D67" s="154"/>
      <c r="E67" s="60"/>
      <c r="F67" s="153"/>
      <c r="G67" s="241"/>
      <c r="H67" s="154"/>
      <c r="I67" s="156"/>
      <c r="J67" s="155"/>
      <c r="L67" s="154"/>
      <c r="M67" s="156"/>
      <c r="N67" s="155"/>
    </row>
    <row r="68" spans="1:14" s="261" customFormat="1" ht="16.05" customHeight="1" x14ac:dyDescent="0.25">
      <c r="A68" s="133" t="s">
        <v>138</v>
      </c>
      <c r="B68" s="134"/>
      <c r="C68" s="135" t="s">
        <v>107</v>
      </c>
      <c r="D68" s="198">
        <f>'Project - RQ '!D68</f>
        <v>0</v>
      </c>
      <c r="E68" s="52">
        <f t="shared" ref="E68" si="11">F68-D68</f>
        <v>0</v>
      </c>
      <c r="F68" s="136">
        <f>SUM(H68:J68)</f>
        <v>0</v>
      </c>
      <c r="G68" s="238"/>
      <c r="H68" s="160"/>
      <c r="I68" s="219"/>
      <c r="J68" s="138"/>
      <c r="K68" s="258"/>
      <c r="L68" s="161"/>
      <c r="M68" s="162"/>
      <c r="N68" s="163"/>
    </row>
    <row r="69" spans="1:14" s="295" customFormat="1" ht="16.05" customHeight="1" thickBot="1" x14ac:dyDescent="0.3">
      <c r="A69" s="142"/>
      <c r="B69" s="143"/>
      <c r="C69" s="144" t="s">
        <v>4</v>
      </c>
      <c r="D69" s="150">
        <f>SUM(D68)</f>
        <v>0</v>
      </c>
      <c r="E69" s="55">
        <f>SUM(E68)</f>
        <v>0</v>
      </c>
      <c r="F69" s="149">
        <f>SUM(F68)</f>
        <v>0</v>
      </c>
      <c r="G69" s="235"/>
      <c r="H69" s="150">
        <f>SUM(H68)</f>
        <v>0</v>
      </c>
      <c r="I69" s="152">
        <f>SUM(I68)</f>
        <v>0</v>
      </c>
      <c r="J69" s="151">
        <f>SUM(J68)</f>
        <v>0</v>
      </c>
      <c r="K69" s="255"/>
      <c r="L69" s="150">
        <f>SUM(L68)</f>
        <v>0</v>
      </c>
      <c r="M69" s="152">
        <f>SUM(M68)</f>
        <v>0</v>
      </c>
      <c r="N69" s="151">
        <f>SUM(N68)</f>
        <v>0</v>
      </c>
    </row>
    <row r="70" spans="1:14" s="298" customFormat="1" ht="16.8" thickTop="1" thickBot="1" x14ac:dyDescent="0.35">
      <c r="A70" s="96"/>
      <c r="B70" s="97"/>
      <c r="C70" s="98" t="s">
        <v>96</v>
      </c>
      <c r="D70" s="199">
        <f>SUM(D39,D41,D48,D54,D57,D63,D66,D69)</f>
        <v>0</v>
      </c>
      <c r="E70" s="58">
        <f>SUM(E39,E41,E48,E54,E57,E63,E66,E69)</f>
        <v>0</v>
      </c>
      <c r="F70" s="113">
        <f>SUM(F39,F41,F48,F54,F57,F63,F66,F69)</f>
        <v>0</v>
      </c>
      <c r="G70" s="239"/>
      <c r="H70" s="114">
        <f>SUM(H39,H41,H48,H54,H57,H63,H66,H69)</f>
        <v>0</v>
      </c>
      <c r="I70" s="116">
        <f>SUM(I39,I41,I48,I54,I57,I63,I66,I69)</f>
        <v>0</v>
      </c>
      <c r="J70" s="115">
        <f>SUM(J39,J41,J48,J54,J57,J63,J66,J69)</f>
        <v>0</v>
      </c>
      <c r="K70" s="259"/>
      <c r="L70" s="114">
        <f>SUM(L39,L41,L48,L54,L57,L63,L66,L69)</f>
        <v>0</v>
      </c>
      <c r="M70" s="116">
        <f>SUM(M39,M41,M48,M54,M57,M63,M66,M69)</f>
        <v>0</v>
      </c>
      <c r="N70" s="115">
        <f>SUM(N39,N41,N48,N54,N57,N63,N66,N69)</f>
        <v>0</v>
      </c>
    </row>
    <row r="71" spans="1:14" ht="10.199999999999999" customHeight="1" thickTop="1" thickBot="1" x14ac:dyDescent="0.35">
      <c r="A71" s="73"/>
      <c r="B71" s="74"/>
      <c r="C71" s="78"/>
      <c r="D71" s="201"/>
      <c r="E71" s="61"/>
      <c r="F71" s="76"/>
      <c r="G71" s="242"/>
      <c r="H71" s="16"/>
      <c r="I71" s="17"/>
      <c r="J71" s="18"/>
      <c r="K71" s="263"/>
      <c r="L71" s="16"/>
      <c r="M71" s="17"/>
      <c r="N71" s="18"/>
    </row>
    <row r="72" spans="1:14" ht="21" customHeight="1" thickTop="1" thickBot="1" x14ac:dyDescent="0.35">
      <c r="A72" s="100"/>
      <c r="B72" s="101"/>
      <c r="C72" s="102" t="s">
        <v>108</v>
      </c>
      <c r="D72" s="202">
        <f>SUM(D30,D70)</f>
        <v>0</v>
      </c>
      <c r="E72" s="62">
        <f>SUM(E30,E70)</f>
        <v>0</v>
      </c>
      <c r="F72" s="103">
        <f>SUM(F30,F70)</f>
        <v>0</v>
      </c>
      <c r="G72" s="242"/>
      <c r="H72" s="104">
        <f>SUM(H30,H70)</f>
        <v>0</v>
      </c>
      <c r="I72" s="221">
        <f>SUM(I30,I70)</f>
        <v>0</v>
      </c>
      <c r="J72" s="105">
        <f>SUM(J30,J70)</f>
        <v>0</v>
      </c>
      <c r="K72" s="263"/>
      <c r="L72" s="106">
        <f>SUM(L30,L70)</f>
        <v>0</v>
      </c>
      <c r="M72" s="107">
        <f>SUM(M30,M70)</f>
        <v>0</v>
      </c>
      <c r="N72" s="108">
        <f>SUM(N30,N70)</f>
        <v>0</v>
      </c>
    </row>
    <row r="73" spans="1:14" s="293" customFormat="1" ht="21" customHeight="1" thickTop="1" thickBot="1" x14ac:dyDescent="0.3">
      <c r="A73" s="109"/>
      <c r="B73" s="110"/>
      <c r="C73" s="111" t="s">
        <v>9</v>
      </c>
      <c r="D73" s="203" t="e">
        <f>D70/D72</f>
        <v>#DIV/0!</v>
      </c>
      <c r="E73" s="63" t="str">
        <f>IF(E72=(F72-D72)," ","ERR")</f>
        <v xml:space="preserve"> </v>
      </c>
      <c r="F73" s="112" t="e">
        <f>F70/F72</f>
        <v>#DIV/0!</v>
      </c>
      <c r="G73" s="243"/>
      <c r="H73" s="222"/>
      <c r="I73" s="223"/>
      <c r="J73" s="224"/>
      <c r="K73" s="264"/>
      <c r="L73" s="304"/>
      <c r="M73" s="304"/>
      <c r="N73" s="305"/>
    </row>
    <row r="74" spans="1:14" s="270" customFormat="1" ht="9.75" customHeight="1" thickTop="1" thickBot="1" x14ac:dyDescent="0.35">
      <c r="A74" s="73"/>
      <c r="B74" s="74"/>
      <c r="C74" s="78"/>
      <c r="D74" s="204"/>
      <c r="E74" s="64"/>
      <c r="F74" s="24"/>
      <c r="G74" s="244"/>
      <c r="H74" s="267"/>
      <c r="I74" s="268"/>
      <c r="J74" s="269"/>
      <c r="K74" s="1"/>
      <c r="L74" s="1"/>
      <c r="M74" s="1"/>
      <c r="N74" s="24"/>
    </row>
    <row r="75" spans="1:14" s="296" customFormat="1" ht="16.05" customHeight="1" thickTop="1" x14ac:dyDescent="0.25">
      <c r="A75" s="84" t="s">
        <v>109</v>
      </c>
      <c r="B75" s="85"/>
      <c r="C75" s="86" t="s">
        <v>175</v>
      </c>
      <c r="D75" s="84"/>
      <c r="E75" s="49"/>
      <c r="F75" s="87"/>
      <c r="G75" s="245"/>
      <c r="H75" s="225"/>
      <c r="I75" s="211"/>
      <c r="J75" s="226"/>
      <c r="K75" s="243"/>
      <c r="L75" s="243"/>
      <c r="M75" s="243"/>
      <c r="N75" s="306"/>
    </row>
    <row r="76" spans="1:14" s="296" customFormat="1" ht="16.05" customHeight="1" thickBot="1" x14ac:dyDescent="0.3">
      <c r="A76" s="88"/>
      <c r="B76" s="89"/>
      <c r="C76" s="90" t="s">
        <v>0</v>
      </c>
      <c r="D76" s="227" t="e">
        <f>D77/D72</f>
        <v>#DIV/0!</v>
      </c>
      <c r="E76" s="308"/>
      <c r="F76" s="91" t="e">
        <f>F77/F72</f>
        <v>#DIV/0!</v>
      </c>
      <c r="G76" s="246"/>
      <c r="H76" s="205"/>
      <c r="I76" s="212"/>
      <c r="J76" s="216"/>
      <c r="K76" s="243"/>
      <c r="L76" s="243"/>
      <c r="M76" s="243"/>
      <c r="N76" s="306"/>
    </row>
    <row r="77" spans="1:14" ht="21" customHeight="1" thickTop="1" thickBot="1" x14ac:dyDescent="0.35">
      <c r="A77" s="92"/>
      <c r="B77" s="93"/>
      <c r="C77" s="94" t="s">
        <v>176</v>
      </c>
      <c r="D77" s="206">
        <f>'Project - RQ '!D77</f>
        <v>0</v>
      </c>
      <c r="E77" s="67">
        <f>F77-D77</f>
        <v>0</v>
      </c>
      <c r="F77" s="95">
        <f>SUM(H77:J77)</f>
        <v>0</v>
      </c>
      <c r="G77" s="247"/>
      <c r="H77" s="213">
        <f t="shared" ref="H77:J77" si="12">H72*H76</f>
        <v>0</v>
      </c>
      <c r="I77" s="214">
        <f t="shared" si="12"/>
        <v>0</v>
      </c>
      <c r="J77" s="215">
        <f t="shared" si="12"/>
        <v>0</v>
      </c>
      <c r="K77" s="265"/>
      <c r="L77" s="265"/>
      <c r="M77" s="265"/>
      <c r="N77" s="307"/>
    </row>
    <row r="78" spans="1:14" s="270" customFormat="1" ht="9.75" customHeight="1" thickTop="1" thickBot="1" x14ac:dyDescent="0.35">
      <c r="A78" s="73"/>
      <c r="B78" s="74"/>
      <c r="C78" s="78"/>
      <c r="D78" s="204"/>
      <c r="E78" s="64"/>
      <c r="F78" s="24"/>
      <c r="G78" s="244"/>
      <c r="H78" s="1"/>
      <c r="I78" s="1"/>
      <c r="J78" s="1"/>
      <c r="K78" s="1"/>
      <c r="L78" s="1"/>
      <c r="M78" s="1"/>
      <c r="N78" s="24"/>
    </row>
    <row r="79" spans="1:14" ht="25.8" customHeight="1" thickTop="1" thickBot="1" x14ac:dyDescent="0.35">
      <c r="A79" s="96"/>
      <c r="B79" s="97"/>
      <c r="C79" s="98" t="s">
        <v>8</v>
      </c>
      <c r="D79" s="207">
        <f>D72+D77</f>
        <v>0</v>
      </c>
      <c r="E79" s="68">
        <f>E72+E77</f>
        <v>0</v>
      </c>
      <c r="F79" s="99">
        <f>F72+F77</f>
        <v>0</v>
      </c>
      <c r="G79" s="248"/>
      <c r="H79" s="266"/>
      <c r="I79" s="266"/>
      <c r="J79" s="266"/>
      <c r="K79" s="266"/>
      <c r="L79" s="266"/>
      <c r="M79" s="266"/>
      <c r="N79" s="303"/>
    </row>
    <row r="80" spans="1:14" ht="20.25" customHeight="1" thickTop="1" x14ac:dyDescent="0.25"/>
    <row r="100" spans="1:15" s="300" customFormat="1" ht="20.25" customHeight="1" x14ac:dyDescent="0.25">
      <c r="A100" s="301"/>
      <c r="B100" s="301"/>
      <c r="C100" s="301"/>
      <c r="D100" s="293"/>
      <c r="E100" s="302"/>
      <c r="F100" s="249"/>
      <c r="G100" s="249"/>
      <c r="H100" s="249"/>
      <c r="I100" s="249"/>
      <c r="J100" s="249"/>
      <c r="K100" s="249"/>
      <c r="L100" s="249"/>
      <c r="M100" s="249"/>
      <c r="N100" s="249"/>
      <c r="O100" s="249"/>
    </row>
  </sheetData>
  <pageMargins left="0.23622047244094491" right="0.23622047244094491" top="0.51181102362204722" bottom="0.51181102362204722" header="0.23622047244094491" footer="0.23622047244094491"/>
  <pageSetup paperSize="9" scale="46" fitToHeight="15"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249977111117893"/>
    <pageSetUpPr fitToPage="1"/>
  </sheetPr>
  <dimension ref="A1:O100"/>
  <sheetViews>
    <sheetView tabSelected="1" zoomScaleNormal="100" workbookViewId="0">
      <pane xSplit="3" ySplit="5" topLeftCell="D6" activePane="bottomRight" state="frozen"/>
      <selection activeCell="I79" sqref="I79"/>
      <selection pane="topRight" activeCell="I79" sqref="I79"/>
      <selection pane="bottomLeft" activeCell="I79" sqref="I79"/>
      <selection pane="bottomRight" activeCell="C6" sqref="C6"/>
    </sheetView>
  </sheetViews>
  <sheetFormatPr defaultColWidth="8.88671875" defaultRowHeight="20.25" customHeight="1" outlineLevelCol="1" x14ac:dyDescent="0.25"/>
  <cols>
    <col min="1" max="1" width="8.88671875" style="301" customWidth="1"/>
    <col min="2" max="2" width="10.44140625" style="301" customWidth="1" outlineLevel="1"/>
    <col min="3" max="3" width="60.6640625" style="301" customWidth="1"/>
    <col min="4" max="4" width="16.77734375" style="293" customWidth="1"/>
    <col min="5" max="5" width="12" style="302" customWidth="1"/>
    <col min="6" max="6" width="16.77734375" style="249" bestFit="1" customWidth="1"/>
    <col min="7" max="7" width="2.44140625" style="249" customWidth="1"/>
    <col min="8" max="8" width="16.77734375" style="249" customWidth="1"/>
    <col min="9" max="10" width="16.77734375" style="249" customWidth="1" outlineLevel="1"/>
    <col min="11" max="11" width="2.109375" style="249" customWidth="1"/>
    <col min="12" max="14" width="16.77734375" style="249" customWidth="1"/>
    <col min="15" max="15" width="4.44140625" style="249" customWidth="1"/>
    <col min="16" max="16384" width="8.88671875" style="249"/>
  </cols>
  <sheetData>
    <row r="1" spans="1:14" s="280" customFormat="1" ht="22.2" thickTop="1" thickBot="1" x14ac:dyDescent="0.3">
      <c r="A1" s="271" t="s">
        <v>165</v>
      </c>
      <c r="B1" s="272"/>
      <c r="C1" s="273"/>
      <c r="D1" s="195" t="s">
        <v>14</v>
      </c>
      <c r="E1" s="45"/>
      <c r="F1" s="210"/>
      <c r="G1" s="228"/>
      <c r="H1" s="274" t="s">
        <v>173</v>
      </c>
      <c r="I1" s="275"/>
      <c r="J1" s="276"/>
      <c r="K1" s="249"/>
      <c r="L1" s="277" t="s">
        <v>174</v>
      </c>
      <c r="M1" s="278"/>
      <c r="N1" s="279"/>
    </row>
    <row r="2" spans="1:14" ht="57.75" customHeight="1" thickBot="1" x14ac:dyDescent="0.3">
      <c r="A2" s="20"/>
      <c r="B2" s="69"/>
      <c r="C2" s="21"/>
      <c r="D2" s="196" t="s">
        <v>169</v>
      </c>
      <c r="E2" s="46" t="s">
        <v>162</v>
      </c>
      <c r="F2" s="208" t="s">
        <v>170</v>
      </c>
      <c r="G2" s="229"/>
      <c r="H2" s="281" t="s">
        <v>7</v>
      </c>
      <c r="I2" s="282" t="s">
        <v>171</v>
      </c>
      <c r="J2" s="283" t="s">
        <v>172</v>
      </c>
      <c r="K2" s="250"/>
      <c r="L2" s="284" t="s">
        <v>11</v>
      </c>
      <c r="M2" s="285" t="s">
        <v>12</v>
      </c>
      <c r="N2" s="286" t="s">
        <v>13</v>
      </c>
    </row>
    <row r="3" spans="1:14" ht="40.799999999999997" customHeight="1" thickBot="1" x14ac:dyDescent="0.3">
      <c r="A3" s="79" t="s">
        <v>166</v>
      </c>
      <c r="B3" s="80"/>
      <c r="C3" s="21" t="s">
        <v>26</v>
      </c>
      <c r="D3" s="196"/>
      <c r="E3" s="46"/>
      <c r="F3" s="208"/>
      <c r="G3" s="229"/>
      <c r="H3" s="281"/>
      <c r="I3" s="282"/>
      <c r="J3" s="283"/>
      <c r="K3" s="251"/>
      <c r="L3" s="290"/>
      <c r="M3" s="291"/>
      <c r="N3" s="292"/>
    </row>
    <row r="4" spans="1:14" ht="16.2" thickBot="1" x14ac:dyDescent="0.35">
      <c r="A4" s="81" t="s">
        <v>167</v>
      </c>
      <c r="B4" s="82" t="s">
        <v>168</v>
      </c>
      <c r="C4" s="22"/>
      <c r="D4" s="197"/>
      <c r="E4" s="47"/>
      <c r="F4" s="209"/>
      <c r="G4" s="230"/>
      <c r="H4" s="284"/>
      <c r="I4" s="285"/>
      <c r="J4" s="287"/>
      <c r="K4" s="250"/>
      <c r="L4" s="288"/>
      <c r="M4" s="289"/>
      <c r="N4" s="287"/>
    </row>
    <row r="5" spans="1:14" ht="20.25" customHeight="1" thickBot="1" x14ac:dyDescent="0.35">
      <c r="A5" s="83"/>
      <c r="B5" s="83"/>
      <c r="C5" s="23"/>
      <c r="D5" s="192" t="s">
        <v>163</v>
      </c>
      <c r="E5" s="48" t="s">
        <v>163</v>
      </c>
      <c r="F5" s="193" t="s">
        <v>163</v>
      </c>
      <c r="G5" s="231"/>
      <c r="H5" s="192" t="s">
        <v>163</v>
      </c>
      <c r="I5" s="194" t="s">
        <v>163</v>
      </c>
      <c r="J5" s="193" t="s">
        <v>163</v>
      </c>
      <c r="K5" s="252"/>
      <c r="L5" s="192" t="s">
        <v>163</v>
      </c>
      <c r="M5" s="194" t="s">
        <v>163</v>
      </c>
      <c r="N5" s="193" t="s">
        <v>163</v>
      </c>
    </row>
    <row r="6" spans="1:14" ht="16.05" customHeight="1" thickTop="1" x14ac:dyDescent="0.3">
      <c r="A6" s="171" t="s">
        <v>62</v>
      </c>
      <c r="B6" s="172"/>
      <c r="C6" s="173" t="s">
        <v>179</v>
      </c>
      <c r="D6" s="84"/>
      <c r="E6" s="49"/>
      <c r="F6" s="70"/>
      <c r="G6" s="232"/>
      <c r="H6" s="65"/>
      <c r="I6" s="217"/>
      <c r="J6" s="66"/>
      <c r="K6" s="252"/>
      <c r="L6" s="175"/>
      <c r="M6" s="177"/>
      <c r="N6" s="176"/>
    </row>
    <row r="7" spans="1:14" s="293" customFormat="1" ht="16.05" customHeight="1" x14ac:dyDescent="0.25">
      <c r="A7" s="117" t="s">
        <v>63</v>
      </c>
      <c r="B7" s="118"/>
      <c r="C7" s="119" t="s">
        <v>180</v>
      </c>
      <c r="D7" s="121"/>
      <c r="E7" s="50"/>
      <c r="F7" s="120"/>
      <c r="G7" s="233"/>
      <c r="H7" s="121"/>
      <c r="I7" s="123"/>
      <c r="J7" s="122"/>
      <c r="K7" s="253"/>
      <c r="L7" s="121"/>
      <c r="M7" s="123"/>
      <c r="N7" s="122"/>
    </row>
    <row r="8" spans="1:14" s="294" customFormat="1" ht="27.6" x14ac:dyDescent="0.25">
      <c r="A8" s="124"/>
      <c r="B8" s="125"/>
      <c r="C8" s="126" t="s">
        <v>181</v>
      </c>
      <c r="D8" s="128"/>
      <c r="E8" s="51"/>
      <c r="F8" s="127"/>
      <c r="G8" s="231"/>
      <c r="H8" s="128"/>
      <c r="I8" s="218"/>
      <c r="J8" s="129"/>
      <c r="K8" s="253"/>
      <c r="L8" s="130"/>
      <c r="M8" s="131"/>
      <c r="N8" s="132"/>
    </row>
    <row r="9" spans="1:14" s="261" customFormat="1" ht="16.05" customHeight="1" x14ac:dyDescent="0.25">
      <c r="A9" s="133" t="s">
        <v>64</v>
      </c>
      <c r="B9" s="134"/>
      <c r="C9" s="135" t="s">
        <v>182</v>
      </c>
      <c r="D9" s="198">
        <f>'Project - MR'!F9</f>
        <v>0</v>
      </c>
      <c r="E9" s="52">
        <f>F9-D9</f>
        <v>0</v>
      </c>
      <c r="F9" s="136">
        <f>SUM(H9:J9)</f>
        <v>0</v>
      </c>
      <c r="G9" s="234"/>
      <c r="H9" s="137"/>
      <c r="I9" s="219"/>
      <c r="J9" s="138"/>
      <c r="K9" s="254"/>
      <c r="L9" s="139"/>
      <c r="M9" s="140"/>
      <c r="N9" s="141"/>
    </row>
    <row r="10" spans="1:14" s="261" customFormat="1" ht="16.05" customHeight="1" x14ac:dyDescent="0.25">
      <c r="A10" s="133" t="s">
        <v>68</v>
      </c>
      <c r="B10" s="134"/>
      <c r="C10" s="135" t="s">
        <v>183</v>
      </c>
      <c r="D10" s="198">
        <f>'Project - MR'!F10</f>
        <v>0</v>
      </c>
      <c r="E10" s="52">
        <f t="shared" ref="E10:E14" si="0">F10-D10</f>
        <v>0</v>
      </c>
      <c r="F10" s="136">
        <f>SUM(H10:J10)</f>
        <v>0</v>
      </c>
      <c r="G10" s="234"/>
      <c r="H10" s="137"/>
      <c r="I10" s="219"/>
      <c r="J10" s="138"/>
      <c r="K10" s="254"/>
      <c r="L10" s="139"/>
      <c r="M10" s="140"/>
      <c r="N10" s="141"/>
    </row>
    <row r="11" spans="1:14" s="261" customFormat="1" ht="16.05" customHeight="1" x14ac:dyDescent="0.25">
      <c r="A11" s="133" t="s">
        <v>110</v>
      </c>
      <c r="B11" s="134"/>
      <c r="C11" s="135" t="s">
        <v>184</v>
      </c>
      <c r="D11" s="198">
        <f>'Project - MR'!F11</f>
        <v>0</v>
      </c>
      <c r="E11" s="52">
        <f t="shared" si="0"/>
        <v>0</v>
      </c>
      <c r="F11" s="136">
        <f>SUM(H11:J11)</f>
        <v>0</v>
      </c>
      <c r="G11" s="234"/>
      <c r="H11" s="137"/>
      <c r="I11" s="219"/>
      <c r="J11" s="138"/>
      <c r="K11" s="254"/>
      <c r="L11" s="139"/>
      <c r="M11" s="140"/>
      <c r="N11" s="141"/>
    </row>
    <row r="12" spans="1:14" s="261" customFormat="1" ht="16.05" customHeight="1" x14ac:dyDescent="0.25">
      <c r="A12" s="133" t="s">
        <v>111</v>
      </c>
      <c r="B12" s="134"/>
      <c r="C12" s="135" t="s">
        <v>185</v>
      </c>
      <c r="D12" s="198">
        <f>'Project - MR'!F12</f>
        <v>0</v>
      </c>
      <c r="E12" s="52">
        <f t="shared" si="0"/>
        <v>0</v>
      </c>
      <c r="F12" s="136">
        <f>SUM(H12:J12)</f>
        <v>0</v>
      </c>
      <c r="G12" s="234"/>
      <c r="H12" s="137"/>
      <c r="I12" s="219"/>
      <c r="J12" s="138"/>
      <c r="K12" s="254"/>
      <c r="L12" s="139"/>
      <c r="M12" s="140"/>
      <c r="N12" s="141"/>
    </row>
    <row r="13" spans="1:14" s="295" customFormat="1" ht="16.05" customHeight="1" x14ac:dyDescent="0.25">
      <c r="A13" s="142"/>
      <c r="B13" s="143"/>
      <c r="C13" s="144" t="s">
        <v>186</v>
      </c>
      <c r="D13" s="146">
        <f>SUM(D9:D12)</f>
        <v>0</v>
      </c>
      <c r="E13" s="53">
        <f>SUM(E9:E12)</f>
        <v>0</v>
      </c>
      <c r="F13" s="145">
        <f>SUM(F9:F12)</f>
        <v>0</v>
      </c>
      <c r="G13" s="235"/>
      <c r="H13" s="146">
        <f>SUM(H9:H12)</f>
        <v>0</v>
      </c>
      <c r="I13" s="148">
        <f>SUM(I9:I12)</f>
        <v>0</v>
      </c>
      <c r="J13" s="147">
        <f>SUM(J9:J12)</f>
        <v>0</v>
      </c>
      <c r="K13" s="255"/>
      <c r="L13" s="146">
        <f>SUM(L9:L12)</f>
        <v>0</v>
      </c>
      <c r="M13" s="148">
        <f>SUM(M9:M12)</f>
        <v>0</v>
      </c>
      <c r="N13" s="147">
        <f>SUM(N9:N12)</f>
        <v>0</v>
      </c>
    </row>
    <row r="14" spans="1:14" s="261" customFormat="1" ht="16.05" customHeight="1" x14ac:dyDescent="0.25">
      <c r="A14" s="133" t="s">
        <v>112</v>
      </c>
      <c r="B14" s="134"/>
      <c r="C14" s="135" t="s">
        <v>187</v>
      </c>
      <c r="D14" s="198">
        <f>'Project - MR'!F14</f>
        <v>0</v>
      </c>
      <c r="E14" s="52">
        <f t="shared" si="0"/>
        <v>0</v>
      </c>
      <c r="F14" s="136">
        <f>SUM(H14:J14)</f>
        <v>0</v>
      </c>
      <c r="G14" s="234"/>
      <c r="H14" s="137"/>
      <c r="I14" s="219"/>
      <c r="J14" s="138"/>
      <c r="K14" s="254"/>
      <c r="L14" s="139"/>
      <c r="M14" s="140"/>
      <c r="N14" s="141"/>
    </row>
    <row r="15" spans="1:14" s="295" customFormat="1" ht="16.05" customHeight="1" x14ac:dyDescent="0.25">
      <c r="A15" s="142"/>
      <c r="B15" s="143"/>
      <c r="C15" s="144" t="s">
        <v>188</v>
      </c>
      <c r="D15" s="146">
        <f>SUM(D14)</f>
        <v>0</v>
      </c>
      <c r="E15" s="53">
        <f>SUM(E14)</f>
        <v>0</v>
      </c>
      <c r="F15" s="145">
        <f>SUM(F14)</f>
        <v>0</v>
      </c>
      <c r="G15" s="235"/>
      <c r="H15" s="150">
        <f>SUM(H14)</f>
        <v>0</v>
      </c>
      <c r="I15" s="152">
        <f>SUM(I14)</f>
        <v>0</v>
      </c>
      <c r="J15" s="151">
        <f>SUM(J14)</f>
        <v>0</v>
      </c>
      <c r="K15" s="255"/>
      <c r="L15" s="150">
        <f>SUM(L14)</f>
        <v>0</v>
      </c>
      <c r="M15" s="152">
        <f>SUM(M14)</f>
        <v>0</v>
      </c>
      <c r="N15" s="151">
        <f>SUM(N14)</f>
        <v>0</v>
      </c>
    </row>
    <row r="16" spans="1:14" s="296" customFormat="1" ht="16.05" customHeight="1" x14ac:dyDescent="0.25">
      <c r="A16" s="117" t="s">
        <v>65</v>
      </c>
      <c r="B16" s="118"/>
      <c r="C16" s="119" t="s">
        <v>141</v>
      </c>
      <c r="D16" s="179"/>
      <c r="E16" s="54"/>
      <c r="F16" s="178"/>
      <c r="G16" s="236"/>
      <c r="H16" s="179"/>
      <c r="I16" s="181"/>
      <c r="J16" s="180"/>
      <c r="K16" s="256"/>
      <c r="L16" s="179"/>
      <c r="M16" s="181"/>
      <c r="N16" s="180"/>
    </row>
    <row r="17" spans="1:14" s="293" customFormat="1" ht="16.05" customHeight="1" x14ac:dyDescent="0.25">
      <c r="A17" s="182"/>
      <c r="B17" s="183"/>
      <c r="C17" s="184" t="s">
        <v>69</v>
      </c>
      <c r="D17" s="198"/>
      <c r="E17" s="52"/>
      <c r="F17" s="136"/>
      <c r="G17" s="237"/>
      <c r="H17" s="185"/>
      <c r="I17" s="187"/>
      <c r="J17" s="186"/>
      <c r="K17" s="257"/>
      <c r="L17" s="185"/>
      <c r="M17" s="187"/>
      <c r="N17" s="186"/>
    </row>
    <row r="18" spans="1:14" s="261" customFormat="1" ht="16.05" customHeight="1" x14ac:dyDescent="0.25">
      <c r="A18" s="133" t="s">
        <v>67</v>
      </c>
      <c r="B18" s="134"/>
      <c r="C18" s="135" t="s">
        <v>70</v>
      </c>
      <c r="D18" s="198">
        <f>'Project - MR'!F18</f>
        <v>0</v>
      </c>
      <c r="E18" s="52">
        <f t="shared" ref="E18:E20" si="1">F18-D18</f>
        <v>0</v>
      </c>
      <c r="F18" s="136">
        <f>SUM(H18:J18)</f>
        <v>0</v>
      </c>
      <c r="G18" s="238"/>
      <c r="H18" s="160"/>
      <c r="I18" s="219"/>
      <c r="J18" s="138"/>
      <c r="K18" s="258"/>
      <c r="L18" s="161"/>
      <c r="M18" s="162"/>
      <c r="N18" s="163"/>
    </row>
    <row r="19" spans="1:14" s="261" customFormat="1" ht="16.05" customHeight="1" x14ac:dyDescent="0.25">
      <c r="A19" s="133" t="s">
        <v>66</v>
      </c>
      <c r="B19" s="134"/>
      <c r="C19" s="135" t="s">
        <v>71</v>
      </c>
      <c r="D19" s="198">
        <f>'Project - MR'!F19</f>
        <v>0</v>
      </c>
      <c r="E19" s="52">
        <f t="shared" si="1"/>
        <v>0</v>
      </c>
      <c r="F19" s="136">
        <f>SUM(H19:J19)</f>
        <v>0</v>
      </c>
      <c r="G19" s="238"/>
      <c r="H19" s="160"/>
      <c r="I19" s="219"/>
      <c r="J19" s="138"/>
      <c r="K19" s="258"/>
      <c r="L19" s="161"/>
      <c r="M19" s="162"/>
      <c r="N19" s="163"/>
    </row>
    <row r="20" spans="1:14" s="261" customFormat="1" ht="16.05" customHeight="1" x14ac:dyDescent="0.25">
      <c r="A20" s="133" t="s">
        <v>113</v>
      </c>
      <c r="B20" s="134"/>
      <c r="C20" s="135" t="s">
        <v>72</v>
      </c>
      <c r="D20" s="198">
        <f>'Project - MR'!F20</f>
        <v>0</v>
      </c>
      <c r="E20" s="52">
        <f t="shared" si="1"/>
        <v>0</v>
      </c>
      <c r="F20" s="136">
        <f>SUM(H20:J20)</f>
        <v>0</v>
      </c>
      <c r="G20" s="238"/>
      <c r="H20" s="160"/>
      <c r="I20" s="219"/>
      <c r="J20" s="138"/>
      <c r="K20" s="258"/>
      <c r="L20" s="161"/>
      <c r="M20" s="162"/>
      <c r="N20" s="163"/>
    </row>
    <row r="21" spans="1:14" s="295" customFormat="1" ht="16.05" customHeight="1" x14ac:dyDescent="0.25">
      <c r="A21" s="142"/>
      <c r="B21" s="143"/>
      <c r="C21" s="144" t="s">
        <v>5</v>
      </c>
      <c r="D21" s="150">
        <f>SUM(D18:D20)</f>
        <v>0</v>
      </c>
      <c r="E21" s="55">
        <f>SUM(E18:E20)</f>
        <v>0</v>
      </c>
      <c r="F21" s="149">
        <f>SUM(F18:F20)</f>
        <v>0</v>
      </c>
      <c r="G21" s="238"/>
      <c r="H21" s="150">
        <f>SUM(H18:H20)</f>
        <v>0</v>
      </c>
      <c r="I21" s="152">
        <f>SUM(I18:I20)</f>
        <v>0</v>
      </c>
      <c r="J21" s="151">
        <f>SUM(J18:J20)</f>
        <v>0</v>
      </c>
      <c r="K21" s="255"/>
      <c r="L21" s="150">
        <f>SUM(L18:L20)</f>
        <v>0</v>
      </c>
      <c r="M21" s="152">
        <f>SUM(M18:M20)</f>
        <v>0</v>
      </c>
      <c r="N21" s="151">
        <f>SUM(N18:N20)</f>
        <v>0</v>
      </c>
    </row>
    <row r="22" spans="1:14" s="293" customFormat="1" ht="16.05" customHeight="1" x14ac:dyDescent="0.25">
      <c r="A22" s="182"/>
      <c r="B22" s="183"/>
      <c r="C22" s="184" t="s">
        <v>140</v>
      </c>
      <c r="D22" s="185"/>
      <c r="E22" s="56"/>
      <c r="F22" s="188"/>
      <c r="G22" s="237"/>
      <c r="H22" s="185"/>
      <c r="I22" s="187"/>
      <c r="J22" s="186"/>
      <c r="K22" s="257"/>
      <c r="L22" s="185"/>
      <c r="M22" s="187"/>
      <c r="N22" s="186"/>
    </row>
    <row r="23" spans="1:14" s="293" customFormat="1" ht="16.05" customHeight="1" x14ac:dyDescent="0.25">
      <c r="A23" s="133" t="s">
        <v>114</v>
      </c>
      <c r="B23" s="134"/>
      <c r="C23" s="135" t="s">
        <v>73</v>
      </c>
      <c r="D23" s="198">
        <f>'Project - MR'!F23</f>
        <v>0</v>
      </c>
      <c r="E23" s="52">
        <f t="shared" ref="E23:E28" si="2">F23-D23</f>
        <v>0</v>
      </c>
      <c r="F23" s="136">
        <f t="shared" ref="F23:F28" si="3">SUM(H23:J23)</f>
        <v>0</v>
      </c>
      <c r="G23" s="238"/>
      <c r="H23" s="160"/>
      <c r="I23" s="219"/>
      <c r="J23" s="138"/>
      <c r="K23" s="258"/>
      <c r="L23" s="161"/>
      <c r="M23" s="162"/>
      <c r="N23" s="163"/>
    </row>
    <row r="24" spans="1:14" s="293" customFormat="1" ht="16.05" customHeight="1" x14ac:dyDescent="0.25">
      <c r="A24" s="133" t="s">
        <v>115</v>
      </c>
      <c r="B24" s="134"/>
      <c r="C24" s="135" t="s">
        <v>73</v>
      </c>
      <c r="D24" s="198">
        <f>'Project - MR'!F24</f>
        <v>0</v>
      </c>
      <c r="E24" s="52">
        <f t="shared" si="2"/>
        <v>0</v>
      </c>
      <c r="F24" s="136">
        <f t="shared" si="3"/>
        <v>0</v>
      </c>
      <c r="G24" s="238"/>
      <c r="H24" s="160"/>
      <c r="I24" s="219"/>
      <c r="J24" s="138"/>
      <c r="K24" s="258"/>
      <c r="L24" s="161"/>
      <c r="M24" s="162"/>
      <c r="N24" s="163"/>
    </row>
    <row r="25" spans="1:14" s="293" customFormat="1" ht="16.05" customHeight="1" x14ac:dyDescent="0.25">
      <c r="A25" s="133" t="s">
        <v>116</v>
      </c>
      <c r="B25" s="134"/>
      <c r="C25" s="135" t="s">
        <v>97</v>
      </c>
      <c r="D25" s="198">
        <f>'Project - MR'!F25</f>
        <v>0</v>
      </c>
      <c r="E25" s="52">
        <f t="shared" si="2"/>
        <v>0</v>
      </c>
      <c r="F25" s="136">
        <f t="shared" si="3"/>
        <v>0</v>
      </c>
      <c r="G25" s="238"/>
      <c r="H25" s="160"/>
      <c r="I25" s="219"/>
      <c r="J25" s="138"/>
      <c r="K25" s="258"/>
      <c r="L25" s="161"/>
      <c r="M25" s="162"/>
      <c r="N25" s="163"/>
    </row>
    <row r="26" spans="1:14" s="293" customFormat="1" ht="16.05" customHeight="1" x14ac:dyDescent="0.25">
      <c r="A26" s="133" t="s">
        <v>117</v>
      </c>
      <c r="B26" s="134"/>
      <c r="C26" s="135"/>
      <c r="D26" s="198">
        <f>'Project - MR'!F26</f>
        <v>0</v>
      </c>
      <c r="E26" s="52">
        <f t="shared" si="2"/>
        <v>0</v>
      </c>
      <c r="F26" s="136">
        <f t="shared" si="3"/>
        <v>0</v>
      </c>
      <c r="G26" s="238"/>
      <c r="H26" s="160"/>
      <c r="I26" s="219"/>
      <c r="J26" s="138"/>
      <c r="K26" s="258"/>
      <c r="L26" s="161"/>
      <c r="M26" s="162"/>
      <c r="N26" s="163"/>
    </row>
    <row r="27" spans="1:14" s="293" customFormat="1" ht="16.05" customHeight="1" x14ac:dyDescent="0.25">
      <c r="A27" s="133" t="s">
        <v>118</v>
      </c>
      <c r="B27" s="134"/>
      <c r="C27" s="135"/>
      <c r="D27" s="198">
        <f>'Project - MR'!F27</f>
        <v>0</v>
      </c>
      <c r="E27" s="52">
        <f t="shared" si="2"/>
        <v>0</v>
      </c>
      <c r="F27" s="136">
        <f t="shared" si="3"/>
        <v>0</v>
      </c>
      <c r="G27" s="238"/>
      <c r="H27" s="160"/>
      <c r="I27" s="219"/>
      <c r="J27" s="138"/>
      <c r="K27" s="258"/>
      <c r="L27" s="161"/>
      <c r="M27" s="162"/>
      <c r="N27" s="163"/>
    </row>
    <row r="28" spans="1:14" s="293" customFormat="1" ht="16.05" customHeight="1" x14ac:dyDescent="0.25">
      <c r="A28" s="133" t="s">
        <v>119</v>
      </c>
      <c r="B28" s="134"/>
      <c r="C28" s="135"/>
      <c r="D28" s="198">
        <f>'Project - MR'!F28</f>
        <v>0</v>
      </c>
      <c r="E28" s="52">
        <f t="shared" si="2"/>
        <v>0</v>
      </c>
      <c r="F28" s="136">
        <f t="shared" si="3"/>
        <v>0</v>
      </c>
      <c r="G28" s="238"/>
      <c r="H28" s="160"/>
      <c r="I28" s="219"/>
      <c r="J28" s="138"/>
      <c r="K28" s="258"/>
      <c r="L28" s="161"/>
      <c r="M28" s="162"/>
      <c r="N28" s="163"/>
    </row>
    <row r="29" spans="1:14" s="297" customFormat="1" ht="16.05" customHeight="1" thickBot="1" x14ac:dyDescent="0.3">
      <c r="A29" s="142"/>
      <c r="B29" s="143"/>
      <c r="C29" s="144" t="s">
        <v>149</v>
      </c>
      <c r="D29" s="165">
        <f>SUM(D23:D28)</f>
        <v>0</v>
      </c>
      <c r="E29" s="57">
        <f>SUM(E23:E28)</f>
        <v>0</v>
      </c>
      <c r="F29" s="164">
        <f>SUM(F23:F28)</f>
        <v>0</v>
      </c>
      <c r="G29" s="235"/>
      <c r="H29" s="165">
        <f>SUM(H23:H28)</f>
        <v>0</v>
      </c>
      <c r="I29" s="167">
        <f>SUM(I23:I28)</f>
        <v>0</v>
      </c>
      <c r="J29" s="166">
        <f>SUM(J23:J28)</f>
        <v>0</v>
      </c>
      <c r="K29" s="255"/>
      <c r="L29" s="165">
        <f>SUM(L23:L28)</f>
        <v>0</v>
      </c>
      <c r="M29" s="167">
        <f>SUM(M23:M28)</f>
        <v>0</v>
      </c>
      <c r="N29" s="166">
        <f>SUM(N23:N28)</f>
        <v>0</v>
      </c>
    </row>
    <row r="30" spans="1:14" s="298" customFormat="1" ht="16.8" thickTop="1" thickBot="1" x14ac:dyDescent="0.35">
      <c r="A30" s="96"/>
      <c r="B30" s="97"/>
      <c r="C30" s="98" t="s">
        <v>189</v>
      </c>
      <c r="D30" s="199">
        <f>SUM(D13,D15,D21,D29)</f>
        <v>0</v>
      </c>
      <c r="E30" s="58">
        <f>SUM(E13,E15,E21,E29)</f>
        <v>0</v>
      </c>
      <c r="F30" s="113">
        <f>SUM(F13,F15,F21,F29)</f>
        <v>0</v>
      </c>
      <c r="G30" s="239"/>
      <c r="H30" s="114">
        <f>SUM(H13,H15,H21,H29)</f>
        <v>0</v>
      </c>
      <c r="I30" s="116">
        <f>SUM(I13,I15,I21,I29)</f>
        <v>0</v>
      </c>
      <c r="J30" s="115">
        <f>SUM(J13,J15,J21,J29)</f>
        <v>0</v>
      </c>
      <c r="K30" s="259"/>
      <c r="L30" s="114">
        <f>SUM(L13,L15,L21,L29)</f>
        <v>0</v>
      </c>
      <c r="M30" s="116">
        <f>SUM(M13,M15,M21,M29)</f>
        <v>0</v>
      </c>
      <c r="N30" s="115">
        <f>SUM(N13,N15,N21,N29)</f>
        <v>0</v>
      </c>
    </row>
    <row r="31" spans="1:14" ht="10.8" customHeight="1" thickTop="1" thickBot="1" x14ac:dyDescent="0.35">
      <c r="A31" s="71"/>
      <c r="B31" s="72"/>
      <c r="C31" s="77"/>
      <c r="D31" s="128"/>
      <c r="E31" s="51"/>
      <c r="F31" s="75"/>
      <c r="G31" s="240"/>
      <c r="H31" s="15"/>
      <c r="I31" s="220"/>
      <c r="J31" s="19"/>
      <c r="K31" s="260"/>
      <c r="L31" s="12"/>
      <c r="M31" s="13"/>
      <c r="N31" s="14"/>
    </row>
    <row r="32" spans="1:14" ht="16.2" thickTop="1" x14ac:dyDescent="0.3">
      <c r="A32" s="171" t="s">
        <v>74</v>
      </c>
      <c r="B32" s="172"/>
      <c r="C32" s="173" t="s">
        <v>75</v>
      </c>
      <c r="D32" s="200"/>
      <c r="E32" s="59"/>
      <c r="F32" s="174"/>
      <c r="G32" s="232"/>
      <c r="H32" s="175"/>
      <c r="I32" s="177"/>
      <c r="J32" s="176"/>
      <c r="K32" s="252"/>
      <c r="L32" s="175"/>
      <c r="M32" s="177"/>
      <c r="N32" s="176"/>
    </row>
    <row r="33" spans="1:14" s="293" customFormat="1" ht="13.8" x14ac:dyDescent="0.25">
      <c r="A33" s="117" t="s">
        <v>76</v>
      </c>
      <c r="B33" s="118"/>
      <c r="C33" s="119" t="s">
        <v>150</v>
      </c>
      <c r="D33" s="121"/>
      <c r="E33" s="50"/>
      <c r="F33" s="120"/>
      <c r="G33" s="233"/>
      <c r="H33" s="121"/>
      <c r="I33" s="123"/>
      <c r="J33" s="122"/>
      <c r="K33" s="253"/>
      <c r="L33" s="121"/>
      <c r="M33" s="123"/>
      <c r="N33" s="122"/>
    </row>
    <row r="34" spans="1:14" s="294" customFormat="1" ht="27.6" x14ac:dyDescent="0.25">
      <c r="A34" s="124"/>
      <c r="B34" s="125"/>
      <c r="C34" s="126" t="s">
        <v>151</v>
      </c>
      <c r="D34" s="128"/>
      <c r="E34" s="51"/>
      <c r="F34" s="127"/>
      <c r="G34" s="231"/>
      <c r="H34" s="128"/>
      <c r="I34" s="218"/>
      <c r="J34" s="129"/>
      <c r="K34" s="253"/>
      <c r="L34" s="130"/>
      <c r="M34" s="131"/>
      <c r="N34" s="132"/>
    </row>
    <row r="35" spans="1:14" s="261" customFormat="1" ht="16.05" customHeight="1" x14ac:dyDescent="0.25">
      <c r="A35" s="133" t="s">
        <v>77</v>
      </c>
      <c r="B35" s="134"/>
      <c r="C35" s="135" t="s">
        <v>152</v>
      </c>
      <c r="D35" s="198">
        <f>'Project - MR'!F35</f>
        <v>0</v>
      </c>
      <c r="E35" s="52">
        <f t="shared" ref="E35:E38" si="4">F35-D35</f>
        <v>0</v>
      </c>
      <c r="F35" s="136">
        <f>SUM(H35:J35)</f>
        <v>0</v>
      </c>
      <c r="G35" s="234"/>
      <c r="H35" s="137"/>
      <c r="I35" s="219"/>
      <c r="J35" s="138"/>
      <c r="K35" s="254"/>
      <c r="L35" s="139"/>
      <c r="M35" s="140"/>
      <c r="N35" s="141"/>
    </row>
    <row r="36" spans="1:14" s="261" customFormat="1" ht="16.05" customHeight="1" x14ac:dyDescent="0.25">
      <c r="A36" s="133" t="s">
        <v>78</v>
      </c>
      <c r="B36" s="134"/>
      <c r="C36" s="135" t="s">
        <v>153</v>
      </c>
      <c r="D36" s="198">
        <f>'Project - MR'!F36</f>
        <v>0</v>
      </c>
      <c r="E36" s="52">
        <f t="shared" si="4"/>
        <v>0</v>
      </c>
      <c r="F36" s="136">
        <f>SUM(H36:J36)</f>
        <v>0</v>
      </c>
      <c r="G36" s="234"/>
      <c r="H36" s="137"/>
      <c r="I36" s="219"/>
      <c r="J36" s="138"/>
      <c r="K36" s="254"/>
      <c r="L36" s="139"/>
      <c r="M36" s="140"/>
      <c r="N36" s="141"/>
    </row>
    <row r="37" spans="1:14" s="261" customFormat="1" ht="16.05" customHeight="1" x14ac:dyDescent="0.25">
      <c r="A37" s="133" t="s">
        <v>120</v>
      </c>
      <c r="B37" s="134"/>
      <c r="C37" s="135" t="s">
        <v>154</v>
      </c>
      <c r="D37" s="198">
        <f>'Project - MR'!F37</f>
        <v>0</v>
      </c>
      <c r="E37" s="52">
        <f t="shared" si="4"/>
        <v>0</v>
      </c>
      <c r="F37" s="136">
        <f>SUM(H37:J37)</f>
        <v>0</v>
      </c>
      <c r="G37" s="234"/>
      <c r="H37" s="137"/>
      <c r="I37" s="219"/>
      <c r="J37" s="138"/>
      <c r="K37" s="254"/>
      <c r="L37" s="139"/>
      <c r="M37" s="140"/>
      <c r="N37" s="141"/>
    </row>
    <row r="38" spans="1:14" s="261" customFormat="1" ht="16.05" customHeight="1" x14ac:dyDescent="0.25">
      <c r="A38" s="133" t="s">
        <v>121</v>
      </c>
      <c r="B38" s="134"/>
      <c r="C38" s="135" t="s">
        <v>155</v>
      </c>
      <c r="D38" s="198">
        <f>'Project - MR'!F38</f>
        <v>0</v>
      </c>
      <c r="E38" s="52">
        <f t="shared" si="4"/>
        <v>0</v>
      </c>
      <c r="F38" s="136">
        <f>SUM(H38:J38)</f>
        <v>0</v>
      </c>
      <c r="G38" s="234"/>
      <c r="H38" s="137"/>
      <c r="I38" s="219"/>
      <c r="J38" s="138"/>
      <c r="K38" s="254"/>
      <c r="L38" s="139"/>
      <c r="M38" s="140"/>
      <c r="N38" s="141"/>
    </row>
    <row r="39" spans="1:14" s="295" customFormat="1" ht="16.05" customHeight="1" x14ac:dyDescent="0.25">
      <c r="A39" s="142"/>
      <c r="B39" s="143"/>
      <c r="C39" s="144" t="s">
        <v>156</v>
      </c>
      <c r="D39" s="146">
        <f>SUM(D35:D38)</f>
        <v>0</v>
      </c>
      <c r="E39" s="53">
        <f>SUM(E35:E38)</f>
        <v>0</v>
      </c>
      <c r="F39" s="145">
        <f>SUM(F35:F38)</f>
        <v>0</v>
      </c>
      <c r="G39" s="235"/>
      <c r="H39" s="146">
        <f>SUM(H35:H38)</f>
        <v>0</v>
      </c>
      <c r="I39" s="148">
        <f>SUM(I35:I38)</f>
        <v>0</v>
      </c>
      <c r="J39" s="147">
        <f>SUM(J35:J38)</f>
        <v>0</v>
      </c>
      <c r="K39" s="255"/>
      <c r="L39" s="146">
        <f>SUM(L35:L38)</f>
        <v>0</v>
      </c>
      <c r="M39" s="148">
        <f>SUM(M35:M38)</f>
        <v>0</v>
      </c>
      <c r="N39" s="147">
        <f>SUM(N35:N38)</f>
        <v>0</v>
      </c>
    </row>
    <row r="40" spans="1:14" s="261" customFormat="1" ht="16.05" customHeight="1" x14ac:dyDescent="0.25">
      <c r="A40" s="133" t="s">
        <v>122</v>
      </c>
      <c r="B40" s="134"/>
      <c r="C40" s="135" t="s">
        <v>157</v>
      </c>
      <c r="D40" s="198">
        <f>'Project - MR'!F40</f>
        <v>0</v>
      </c>
      <c r="E40" s="52">
        <f t="shared" ref="E40" si="5">F40-D40</f>
        <v>0</v>
      </c>
      <c r="F40" s="136">
        <f>SUM(H40:J40)</f>
        <v>0</v>
      </c>
      <c r="G40" s="234"/>
      <c r="H40" s="137"/>
      <c r="I40" s="219"/>
      <c r="J40" s="138"/>
      <c r="K40" s="254"/>
      <c r="L40" s="139"/>
      <c r="M40" s="140"/>
      <c r="N40" s="141"/>
    </row>
    <row r="41" spans="1:14" s="295" customFormat="1" ht="16.05" customHeight="1" x14ac:dyDescent="0.25">
      <c r="A41" s="142"/>
      <c r="B41" s="143"/>
      <c r="C41" s="144" t="s">
        <v>158</v>
      </c>
      <c r="D41" s="150">
        <f>SUM(D40)</f>
        <v>0</v>
      </c>
      <c r="E41" s="55">
        <f>SUM(E40)</f>
        <v>0</v>
      </c>
      <c r="F41" s="149">
        <f>SUM(F40)</f>
        <v>0</v>
      </c>
      <c r="G41" s="235"/>
      <c r="H41" s="150">
        <f>SUM(H40)</f>
        <v>0</v>
      </c>
      <c r="I41" s="152">
        <f>SUM(I40)</f>
        <v>0</v>
      </c>
      <c r="J41" s="151">
        <f>SUM(J40)</f>
        <v>0</v>
      </c>
      <c r="K41" s="255"/>
      <c r="L41" s="150">
        <f>SUM(L40)</f>
        <v>0</v>
      </c>
      <c r="M41" s="152">
        <f>SUM(M40)</f>
        <v>0</v>
      </c>
      <c r="N41" s="151">
        <f>SUM(N40)</f>
        <v>0</v>
      </c>
    </row>
    <row r="42" spans="1:14" s="261" customFormat="1" ht="16.05" customHeight="1" x14ac:dyDescent="0.25">
      <c r="A42" s="117" t="s">
        <v>79</v>
      </c>
      <c r="B42" s="118"/>
      <c r="C42" s="119" t="s">
        <v>80</v>
      </c>
      <c r="D42" s="154"/>
      <c r="E42" s="60"/>
      <c r="F42" s="153"/>
      <c r="G42" s="241"/>
      <c r="H42" s="154"/>
      <c r="I42" s="156"/>
      <c r="J42" s="155"/>
      <c r="L42" s="154"/>
      <c r="M42" s="156"/>
      <c r="N42" s="155"/>
    </row>
    <row r="43" spans="1:14" s="261" customFormat="1" ht="27.6" x14ac:dyDescent="0.25">
      <c r="A43" s="157" t="s">
        <v>123</v>
      </c>
      <c r="B43" s="158"/>
      <c r="C43" s="159" t="s">
        <v>159</v>
      </c>
      <c r="D43" s="198">
        <f>'Project - MR'!F43</f>
        <v>0</v>
      </c>
      <c r="E43" s="52">
        <f t="shared" ref="E43:E47" si="6">F43-D43</f>
        <v>0</v>
      </c>
      <c r="F43" s="136">
        <f>SUM(H43:J43)</f>
        <v>0</v>
      </c>
      <c r="G43" s="238"/>
      <c r="H43" s="160"/>
      <c r="I43" s="219"/>
      <c r="J43" s="138"/>
      <c r="K43" s="262"/>
      <c r="L43" s="161"/>
      <c r="M43" s="162"/>
      <c r="N43" s="163"/>
    </row>
    <row r="44" spans="1:14" s="261" customFormat="1" ht="16.05" customHeight="1" x14ac:dyDescent="0.25">
      <c r="A44" s="157" t="s">
        <v>124</v>
      </c>
      <c r="B44" s="158"/>
      <c r="C44" s="135" t="s">
        <v>98</v>
      </c>
      <c r="D44" s="198">
        <f>'Project - MR'!F44</f>
        <v>0</v>
      </c>
      <c r="E44" s="52">
        <f t="shared" si="6"/>
        <v>0</v>
      </c>
      <c r="F44" s="136">
        <f>SUM(H44:J44)</f>
        <v>0</v>
      </c>
      <c r="G44" s="238"/>
      <c r="H44" s="160"/>
      <c r="I44" s="219"/>
      <c r="J44" s="138"/>
      <c r="K44" s="258"/>
      <c r="L44" s="161"/>
      <c r="M44" s="162"/>
      <c r="N44" s="163"/>
    </row>
    <row r="45" spans="1:14" s="261" customFormat="1" ht="16.05" customHeight="1" x14ac:dyDescent="0.25">
      <c r="A45" s="157" t="s">
        <v>125</v>
      </c>
      <c r="B45" s="158"/>
      <c r="C45" s="135" t="s">
        <v>99</v>
      </c>
      <c r="D45" s="198">
        <f>'Project - MR'!F45</f>
        <v>0</v>
      </c>
      <c r="E45" s="52">
        <f t="shared" si="6"/>
        <v>0</v>
      </c>
      <c r="F45" s="136">
        <f>SUM(H45:J45)</f>
        <v>0</v>
      </c>
      <c r="G45" s="238"/>
      <c r="H45" s="160"/>
      <c r="I45" s="219"/>
      <c r="J45" s="138"/>
      <c r="K45" s="258"/>
      <c r="L45" s="161"/>
      <c r="M45" s="162"/>
      <c r="N45" s="163"/>
    </row>
    <row r="46" spans="1:14" s="261" customFormat="1" ht="16.05" customHeight="1" x14ac:dyDescent="0.25">
      <c r="A46" s="157" t="s">
        <v>126</v>
      </c>
      <c r="B46" s="158"/>
      <c r="C46" s="135" t="s">
        <v>100</v>
      </c>
      <c r="D46" s="198">
        <f>'Project - MR'!F46</f>
        <v>0</v>
      </c>
      <c r="E46" s="52">
        <f t="shared" si="6"/>
        <v>0</v>
      </c>
      <c r="F46" s="136">
        <f>SUM(H46:J46)</f>
        <v>0</v>
      </c>
      <c r="G46" s="238"/>
      <c r="H46" s="160"/>
      <c r="I46" s="219"/>
      <c r="J46" s="138"/>
      <c r="K46" s="258"/>
      <c r="L46" s="161"/>
      <c r="M46" s="162"/>
      <c r="N46" s="163"/>
    </row>
    <row r="47" spans="1:14" s="261" customFormat="1" ht="16.05" customHeight="1" x14ac:dyDescent="0.25">
      <c r="A47" s="157" t="s">
        <v>127</v>
      </c>
      <c r="B47" s="158"/>
      <c r="C47" s="135" t="s">
        <v>105</v>
      </c>
      <c r="D47" s="198">
        <f>'Project - MR'!F47</f>
        <v>0</v>
      </c>
      <c r="E47" s="52">
        <f t="shared" si="6"/>
        <v>0</v>
      </c>
      <c r="F47" s="136">
        <f>SUM(H47:J47)</f>
        <v>0</v>
      </c>
      <c r="G47" s="238"/>
      <c r="H47" s="160"/>
      <c r="I47" s="219"/>
      <c r="J47" s="138"/>
      <c r="K47" s="258"/>
      <c r="L47" s="161"/>
      <c r="M47" s="162"/>
      <c r="N47" s="163"/>
    </row>
    <row r="48" spans="1:14" s="295" customFormat="1" ht="16.05" customHeight="1" x14ac:dyDescent="0.25">
      <c r="A48" s="142"/>
      <c r="B48" s="143"/>
      <c r="C48" s="144" t="s">
        <v>1</v>
      </c>
      <c r="D48" s="165">
        <f>SUM(D43:D47)</f>
        <v>0</v>
      </c>
      <c r="E48" s="57">
        <f>SUM(E43:E47)</f>
        <v>0</v>
      </c>
      <c r="F48" s="164">
        <f>SUM(F43:F47)</f>
        <v>0</v>
      </c>
      <c r="G48" s="235"/>
      <c r="H48" s="165">
        <f>SUM(H43:H47)</f>
        <v>0</v>
      </c>
      <c r="I48" s="167">
        <f>SUM(I43:I47)</f>
        <v>0</v>
      </c>
      <c r="J48" s="166">
        <f>SUM(J43:J47)</f>
        <v>0</v>
      </c>
      <c r="K48" s="255"/>
      <c r="L48" s="165">
        <f>SUM(L43:L47)</f>
        <v>0</v>
      </c>
      <c r="M48" s="167">
        <f>SUM(M43:M47)</f>
        <v>0</v>
      </c>
      <c r="N48" s="166">
        <f>SUM(N43:N47)</f>
        <v>0</v>
      </c>
    </row>
    <row r="49" spans="1:14" s="261" customFormat="1" ht="16.05" customHeight="1" x14ac:dyDescent="0.25">
      <c r="A49" s="117" t="s">
        <v>81</v>
      </c>
      <c r="B49" s="118"/>
      <c r="C49" s="119" t="s">
        <v>86</v>
      </c>
      <c r="D49" s="154"/>
      <c r="E49" s="60"/>
      <c r="F49" s="153"/>
      <c r="G49" s="241"/>
      <c r="H49" s="154"/>
      <c r="I49" s="156"/>
      <c r="J49" s="155"/>
      <c r="L49" s="154"/>
      <c r="M49" s="156"/>
      <c r="N49" s="155"/>
    </row>
    <row r="50" spans="1:14" s="261" customFormat="1" ht="16.05" customHeight="1" x14ac:dyDescent="0.25">
      <c r="A50" s="133" t="s">
        <v>128</v>
      </c>
      <c r="B50" s="134"/>
      <c r="C50" s="135" t="s">
        <v>101</v>
      </c>
      <c r="D50" s="198">
        <f>'Project - MR'!F50</f>
        <v>0</v>
      </c>
      <c r="E50" s="52">
        <f t="shared" ref="E50:E53" si="7">F50-D50</f>
        <v>0</v>
      </c>
      <c r="F50" s="136">
        <f>SUM(H50:J50)</f>
        <v>0</v>
      </c>
      <c r="G50" s="238"/>
      <c r="H50" s="160"/>
      <c r="I50" s="219"/>
      <c r="J50" s="138"/>
      <c r="K50" s="258"/>
      <c r="L50" s="161"/>
      <c r="M50" s="162"/>
      <c r="N50" s="163"/>
    </row>
    <row r="51" spans="1:14" s="261" customFormat="1" ht="16.05" customHeight="1" x14ac:dyDescent="0.25">
      <c r="A51" s="133" t="s">
        <v>129</v>
      </c>
      <c r="B51" s="134"/>
      <c r="C51" s="135" t="s">
        <v>102</v>
      </c>
      <c r="D51" s="198">
        <f>'Project - MR'!F51</f>
        <v>0</v>
      </c>
      <c r="E51" s="52">
        <f t="shared" si="7"/>
        <v>0</v>
      </c>
      <c r="F51" s="136">
        <f>SUM(H51:J51)</f>
        <v>0</v>
      </c>
      <c r="G51" s="238"/>
      <c r="H51" s="160"/>
      <c r="I51" s="219"/>
      <c r="J51" s="138"/>
      <c r="K51" s="258"/>
      <c r="L51" s="161"/>
      <c r="M51" s="162"/>
      <c r="N51" s="163"/>
    </row>
    <row r="52" spans="1:14" s="261" customFormat="1" ht="16.05" customHeight="1" x14ac:dyDescent="0.25">
      <c r="A52" s="133" t="s">
        <v>130</v>
      </c>
      <c r="B52" s="134"/>
      <c r="C52" s="135" t="s">
        <v>103</v>
      </c>
      <c r="D52" s="198">
        <f>'Project - MR'!F52</f>
        <v>0</v>
      </c>
      <c r="E52" s="52">
        <f t="shared" si="7"/>
        <v>0</v>
      </c>
      <c r="F52" s="136">
        <f>SUM(H52:J52)</f>
        <v>0</v>
      </c>
      <c r="G52" s="238"/>
      <c r="H52" s="160"/>
      <c r="I52" s="219"/>
      <c r="J52" s="138"/>
      <c r="K52" s="258"/>
      <c r="L52" s="161"/>
      <c r="M52" s="162"/>
      <c r="N52" s="163"/>
    </row>
    <row r="53" spans="1:14" s="261" customFormat="1" ht="16.05" customHeight="1" x14ac:dyDescent="0.25">
      <c r="A53" s="133" t="s">
        <v>131</v>
      </c>
      <c r="B53" s="134"/>
      <c r="C53" s="135" t="s">
        <v>104</v>
      </c>
      <c r="D53" s="198">
        <f>'Project - MR'!F53</f>
        <v>0</v>
      </c>
      <c r="E53" s="52">
        <f t="shared" si="7"/>
        <v>0</v>
      </c>
      <c r="F53" s="136">
        <f>SUM(H53:J53)</f>
        <v>0</v>
      </c>
      <c r="G53" s="238"/>
      <c r="H53" s="160"/>
      <c r="I53" s="219"/>
      <c r="J53" s="138"/>
      <c r="K53" s="258"/>
      <c r="L53" s="161"/>
      <c r="M53" s="162"/>
      <c r="N53" s="163"/>
    </row>
    <row r="54" spans="1:14" s="295" customFormat="1" ht="16.05" customHeight="1" x14ac:dyDescent="0.25">
      <c r="A54" s="142"/>
      <c r="B54" s="143"/>
      <c r="C54" s="144" t="s">
        <v>2</v>
      </c>
      <c r="D54" s="165">
        <f>SUM(D50:D53)</f>
        <v>0</v>
      </c>
      <c r="E54" s="57">
        <f>SUM(E50:E53)</f>
        <v>0</v>
      </c>
      <c r="F54" s="164">
        <f>SUM(F50:F53)</f>
        <v>0</v>
      </c>
      <c r="G54" s="235"/>
      <c r="H54" s="165">
        <f>SUM(H50:H53)</f>
        <v>0</v>
      </c>
      <c r="I54" s="167">
        <f>SUM(I50:I53)</f>
        <v>0</v>
      </c>
      <c r="J54" s="166">
        <f>SUM(J50:J53)</f>
        <v>0</v>
      </c>
      <c r="K54" s="255"/>
      <c r="L54" s="165">
        <f>SUM(L50:L53)</f>
        <v>0</v>
      </c>
      <c r="M54" s="167">
        <f>SUM(M50:M53)</f>
        <v>0</v>
      </c>
      <c r="N54" s="166">
        <f>SUM(N50:N53)</f>
        <v>0</v>
      </c>
    </row>
    <row r="55" spans="1:14" s="261" customFormat="1" ht="16.05" customHeight="1" x14ac:dyDescent="0.25">
      <c r="A55" s="168" t="s">
        <v>82</v>
      </c>
      <c r="B55" s="169"/>
      <c r="C55" s="170" t="s">
        <v>87</v>
      </c>
      <c r="D55" s="154"/>
      <c r="E55" s="60"/>
      <c r="F55" s="153"/>
      <c r="G55" s="241"/>
      <c r="H55" s="154"/>
      <c r="I55" s="156"/>
      <c r="J55" s="155"/>
      <c r="L55" s="154"/>
      <c r="M55" s="156"/>
      <c r="N55" s="155"/>
    </row>
    <row r="56" spans="1:14" s="261" customFormat="1" ht="16.05" customHeight="1" x14ac:dyDescent="0.25">
      <c r="A56" s="133" t="s">
        <v>132</v>
      </c>
      <c r="B56" s="134"/>
      <c r="C56" s="159" t="s">
        <v>73</v>
      </c>
      <c r="D56" s="198">
        <f>'Project - MR'!F56</f>
        <v>0</v>
      </c>
      <c r="E56" s="52">
        <f t="shared" ref="E56" si="8">F56-D56</f>
        <v>0</v>
      </c>
      <c r="F56" s="136">
        <f>SUM(H56:J56)</f>
        <v>0</v>
      </c>
      <c r="G56" s="238"/>
      <c r="H56" s="160"/>
      <c r="I56" s="219"/>
      <c r="J56" s="138"/>
      <c r="K56" s="255"/>
      <c r="L56" s="161"/>
      <c r="M56" s="162"/>
      <c r="N56" s="163"/>
    </row>
    <row r="57" spans="1:14" s="295" customFormat="1" ht="16.05" customHeight="1" x14ac:dyDescent="0.25">
      <c r="A57" s="142"/>
      <c r="B57" s="143"/>
      <c r="C57" s="144" t="s">
        <v>6</v>
      </c>
      <c r="D57" s="150">
        <f>SUM(D56)</f>
        <v>0</v>
      </c>
      <c r="E57" s="55">
        <f>SUM(E56)</f>
        <v>0</v>
      </c>
      <c r="F57" s="149">
        <f>SUM(F56)</f>
        <v>0</v>
      </c>
      <c r="G57" s="235"/>
      <c r="H57" s="150">
        <f>SUM(H56)</f>
        <v>0</v>
      </c>
      <c r="I57" s="152">
        <f>SUM(I56)</f>
        <v>0</v>
      </c>
      <c r="J57" s="151">
        <f>SUM(J56)</f>
        <v>0</v>
      </c>
      <c r="K57" s="255"/>
      <c r="L57" s="150">
        <f>SUM(L56)</f>
        <v>0</v>
      </c>
      <c r="M57" s="152">
        <f>SUM(M56)</f>
        <v>0</v>
      </c>
      <c r="N57" s="151">
        <f>SUM(N56)</f>
        <v>0</v>
      </c>
    </row>
    <row r="58" spans="1:14" s="261" customFormat="1" ht="16.05" customHeight="1" x14ac:dyDescent="0.25">
      <c r="A58" s="117" t="s">
        <v>83</v>
      </c>
      <c r="B58" s="118"/>
      <c r="C58" s="119" t="s">
        <v>88</v>
      </c>
      <c r="D58" s="154"/>
      <c r="E58" s="60"/>
      <c r="F58" s="153"/>
      <c r="G58" s="241"/>
      <c r="H58" s="154"/>
      <c r="I58" s="156"/>
      <c r="J58" s="155"/>
      <c r="L58" s="154"/>
      <c r="M58" s="156"/>
      <c r="N58" s="155"/>
    </row>
    <row r="59" spans="1:14" s="261" customFormat="1" ht="16.05" customHeight="1" x14ac:dyDescent="0.25">
      <c r="A59" s="133" t="s">
        <v>133</v>
      </c>
      <c r="B59" s="134"/>
      <c r="C59" s="135" t="s">
        <v>89</v>
      </c>
      <c r="D59" s="198">
        <f>'Project - MR'!F59</f>
        <v>0</v>
      </c>
      <c r="E59" s="52">
        <f t="shared" ref="E59:E62" si="9">F59-D59</f>
        <v>0</v>
      </c>
      <c r="F59" s="136">
        <f>SUM(H59:J59)</f>
        <v>0</v>
      </c>
      <c r="G59" s="238"/>
      <c r="H59" s="160"/>
      <c r="I59" s="219"/>
      <c r="J59" s="138"/>
      <c r="K59" s="258"/>
      <c r="L59" s="161"/>
      <c r="M59" s="162"/>
      <c r="N59" s="163"/>
    </row>
    <row r="60" spans="1:14" s="261" customFormat="1" ht="16.05" customHeight="1" x14ac:dyDescent="0.25">
      <c r="A60" s="133" t="s">
        <v>134</v>
      </c>
      <c r="B60" s="134"/>
      <c r="C60" s="135" t="s">
        <v>90</v>
      </c>
      <c r="D60" s="198">
        <f>'Project - MR'!F60</f>
        <v>0</v>
      </c>
      <c r="E60" s="52">
        <f t="shared" si="9"/>
        <v>0</v>
      </c>
      <c r="F60" s="136">
        <f>SUM(H60:J60)</f>
        <v>0</v>
      </c>
      <c r="G60" s="238"/>
      <c r="H60" s="160"/>
      <c r="I60" s="219"/>
      <c r="J60" s="138"/>
      <c r="K60" s="258"/>
      <c r="L60" s="161"/>
      <c r="M60" s="162"/>
      <c r="N60" s="163"/>
    </row>
    <row r="61" spans="1:14" s="261" customFormat="1" ht="16.05" customHeight="1" x14ac:dyDescent="0.25">
      <c r="A61" s="133" t="s">
        <v>135</v>
      </c>
      <c r="B61" s="134"/>
      <c r="C61" s="135" t="s">
        <v>91</v>
      </c>
      <c r="D61" s="198">
        <f>'Project - MR'!F61</f>
        <v>0</v>
      </c>
      <c r="E61" s="52">
        <f t="shared" si="9"/>
        <v>0</v>
      </c>
      <c r="F61" s="136">
        <f>SUM(H61:J61)</f>
        <v>0</v>
      </c>
      <c r="G61" s="238"/>
      <c r="H61" s="160"/>
      <c r="I61" s="219"/>
      <c r="J61" s="138"/>
      <c r="K61" s="258"/>
      <c r="L61" s="161"/>
      <c r="M61" s="162"/>
      <c r="N61" s="163"/>
    </row>
    <row r="62" spans="1:14" s="261" customFormat="1" ht="16.05" customHeight="1" x14ac:dyDescent="0.25">
      <c r="A62" s="133" t="s">
        <v>136</v>
      </c>
      <c r="B62" s="134"/>
      <c r="C62" s="135" t="s">
        <v>106</v>
      </c>
      <c r="D62" s="198">
        <f>'Project - MR'!F62</f>
        <v>0</v>
      </c>
      <c r="E62" s="52">
        <f t="shared" si="9"/>
        <v>0</v>
      </c>
      <c r="F62" s="136">
        <f>SUM(H62:J62)</f>
        <v>0</v>
      </c>
      <c r="G62" s="238"/>
      <c r="H62" s="160"/>
      <c r="I62" s="219"/>
      <c r="J62" s="138"/>
      <c r="K62" s="258"/>
      <c r="L62" s="161"/>
      <c r="M62" s="162"/>
      <c r="N62" s="163"/>
    </row>
    <row r="63" spans="1:14" s="295" customFormat="1" ht="16.05" customHeight="1" x14ac:dyDescent="0.25">
      <c r="A63" s="142"/>
      <c r="B63" s="143"/>
      <c r="C63" s="144" t="s">
        <v>3</v>
      </c>
      <c r="D63" s="150">
        <f>SUM(D59:D62)</f>
        <v>0</v>
      </c>
      <c r="E63" s="55">
        <f>SUM(E59:E62)</f>
        <v>0</v>
      </c>
      <c r="F63" s="149">
        <f>SUM(F59:F62)</f>
        <v>0</v>
      </c>
      <c r="G63" s="235"/>
      <c r="H63" s="150">
        <f>SUM(H59:H62)</f>
        <v>0</v>
      </c>
      <c r="I63" s="152">
        <f>SUM(I59:I62)</f>
        <v>0</v>
      </c>
      <c r="J63" s="151">
        <f>SUM(J59:J62)</f>
        <v>0</v>
      </c>
      <c r="K63" s="255"/>
      <c r="L63" s="150">
        <f>SUM(L59:L62)</f>
        <v>0</v>
      </c>
      <c r="M63" s="152">
        <f>SUM(M59:M62)</f>
        <v>0</v>
      </c>
      <c r="N63" s="151">
        <f>SUM(N59:N62)</f>
        <v>0</v>
      </c>
    </row>
    <row r="64" spans="1:14" s="261" customFormat="1" ht="16.05" customHeight="1" x14ac:dyDescent="0.25">
      <c r="A64" s="117" t="s">
        <v>84</v>
      </c>
      <c r="B64" s="118"/>
      <c r="C64" s="119" t="s">
        <v>92</v>
      </c>
      <c r="D64" s="154"/>
      <c r="E64" s="60"/>
      <c r="F64" s="153"/>
      <c r="G64" s="241"/>
      <c r="H64" s="154"/>
      <c r="I64" s="156"/>
      <c r="J64" s="155"/>
      <c r="L64" s="154"/>
      <c r="M64" s="156"/>
      <c r="N64" s="155"/>
    </row>
    <row r="65" spans="1:14" s="261" customFormat="1" ht="16.05" customHeight="1" x14ac:dyDescent="0.25">
      <c r="A65" s="133" t="s">
        <v>137</v>
      </c>
      <c r="B65" s="134"/>
      <c r="C65" s="135" t="s">
        <v>93</v>
      </c>
      <c r="D65" s="198">
        <f>'Project - MR'!F65</f>
        <v>0</v>
      </c>
      <c r="E65" s="52">
        <f t="shared" ref="E65" si="10">F65-D65</f>
        <v>0</v>
      </c>
      <c r="F65" s="136">
        <f>SUM(H65:J65)</f>
        <v>0</v>
      </c>
      <c r="G65" s="238"/>
      <c r="H65" s="160"/>
      <c r="I65" s="219"/>
      <c r="J65" s="138"/>
      <c r="K65" s="258"/>
      <c r="L65" s="161"/>
      <c r="M65" s="162"/>
      <c r="N65" s="163"/>
    </row>
    <row r="66" spans="1:14" s="299" customFormat="1" ht="16.05" customHeight="1" x14ac:dyDescent="0.25">
      <c r="A66" s="142"/>
      <c r="B66" s="143"/>
      <c r="C66" s="144" t="s">
        <v>95</v>
      </c>
      <c r="D66" s="150">
        <f>SUM(D65)</f>
        <v>0</v>
      </c>
      <c r="E66" s="55">
        <f>SUM(E65)</f>
        <v>0</v>
      </c>
      <c r="F66" s="149">
        <f>SUM(F65)</f>
        <v>0</v>
      </c>
      <c r="G66" s="235"/>
      <c r="H66" s="150">
        <f>SUM(H65)</f>
        <v>0</v>
      </c>
      <c r="I66" s="152">
        <f>SUM(I65)</f>
        <v>0</v>
      </c>
      <c r="J66" s="151">
        <f>SUM(J65)</f>
        <v>0</v>
      </c>
      <c r="K66" s="255"/>
      <c r="L66" s="150">
        <f>SUM(L65)</f>
        <v>0</v>
      </c>
      <c r="M66" s="152">
        <f>SUM(M65)</f>
        <v>0</v>
      </c>
      <c r="N66" s="151">
        <f>SUM(N65)</f>
        <v>0</v>
      </c>
    </row>
    <row r="67" spans="1:14" s="261" customFormat="1" ht="16.05" customHeight="1" x14ac:dyDescent="0.25">
      <c r="A67" s="117" t="s">
        <v>85</v>
      </c>
      <c r="B67" s="118"/>
      <c r="C67" s="119" t="s">
        <v>94</v>
      </c>
      <c r="D67" s="154"/>
      <c r="E67" s="60"/>
      <c r="F67" s="153"/>
      <c r="G67" s="241"/>
      <c r="H67" s="154"/>
      <c r="I67" s="156"/>
      <c r="J67" s="155"/>
      <c r="L67" s="154"/>
      <c r="M67" s="156"/>
      <c r="N67" s="155"/>
    </row>
    <row r="68" spans="1:14" s="261" customFormat="1" ht="16.05" customHeight="1" x14ac:dyDescent="0.25">
      <c r="A68" s="133" t="s">
        <v>138</v>
      </c>
      <c r="B68" s="134"/>
      <c r="C68" s="135" t="s">
        <v>107</v>
      </c>
      <c r="D68" s="198">
        <f>'Project - MR'!F68</f>
        <v>0</v>
      </c>
      <c r="E68" s="52">
        <f t="shared" ref="E68" si="11">F68-D68</f>
        <v>0</v>
      </c>
      <c r="F68" s="136">
        <f>SUM(H68:J68)</f>
        <v>0</v>
      </c>
      <c r="G68" s="238"/>
      <c r="H68" s="160"/>
      <c r="I68" s="219"/>
      <c r="J68" s="138"/>
      <c r="K68" s="258"/>
      <c r="L68" s="161"/>
      <c r="M68" s="162"/>
      <c r="N68" s="163"/>
    </row>
    <row r="69" spans="1:14" s="295" customFormat="1" ht="16.05" customHeight="1" thickBot="1" x14ac:dyDescent="0.3">
      <c r="A69" s="142"/>
      <c r="B69" s="143"/>
      <c r="C69" s="144" t="s">
        <v>4</v>
      </c>
      <c r="D69" s="150">
        <f>SUM(D68)</f>
        <v>0</v>
      </c>
      <c r="E69" s="55">
        <f>SUM(E68)</f>
        <v>0</v>
      </c>
      <c r="F69" s="149">
        <f>SUM(F68)</f>
        <v>0</v>
      </c>
      <c r="G69" s="235"/>
      <c r="H69" s="150">
        <f>SUM(H68)</f>
        <v>0</v>
      </c>
      <c r="I69" s="152">
        <f>SUM(I68)</f>
        <v>0</v>
      </c>
      <c r="J69" s="151">
        <f>SUM(J68)</f>
        <v>0</v>
      </c>
      <c r="K69" s="255"/>
      <c r="L69" s="150">
        <f>SUM(L68)</f>
        <v>0</v>
      </c>
      <c r="M69" s="152">
        <f>SUM(M68)</f>
        <v>0</v>
      </c>
      <c r="N69" s="151">
        <f>SUM(N68)</f>
        <v>0</v>
      </c>
    </row>
    <row r="70" spans="1:14" s="298" customFormat="1" ht="16.8" thickTop="1" thickBot="1" x14ac:dyDescent="0.35">
      <c r="A70" s="96"/>
      <c r="B70" s="97"/>
      <c r="C70" s="98" t="s">
        <v>96</v>
      </c>
      <c r="D70" s="199">
        <f>SUM(D39,D41,D48,D54,D57,D63,D66,D69)</f>
        <v>0</v>
      </c>
      <c r="E70" s="58">
        <f>SUM(E39,E41,E48,E54,E57,E63,E66,E69)</f>
        <v>0</v>
      </c>
      <c r="F70" s="113">
        <f>SUM(F39,F41,F48,F54,F57,F63,F66,F69)</f>
        <v>0</v>
      </c>
      <c r="G70" s="239"/>
      <c r="H70" s="114">
        <f>SUM(H39,H41,H48,H54,H57,H63,H66,H69)</f>
        <v>0</v>
      </c>
      <c r="I70" s="116">
        <f>SUM(I39,I41,I48,I54,I57,I63,I66,I69)</f>
        <v>0</v>
      </c>
      <c r="J70" s="115">
        <f>SUM(J39,J41,J48,J54,J57,J63,J66,J69)</f>
        <v>0</v>
      </c>
      <c r="K70" s="259"/>
      <c r="L70" s="114">
        <f>SUM(L39,L41,L48,L54,L57,L63,L66,L69)</f>
        <v>0</v>
      </c>
      <c r="M70" s="116">
        <f>SUM(M39,M41,M48,M54,M57,M63,M66,M69)</f>
        <v>0</v>
      </c>
      <c r="N70" s="115">
        <f>SUM(N39,N41,N48,N54,N57,N63,N66,N69)</f>
        <v>0</v>
      </c>
    </row>
    <row r="71" spans="1:14" ht="10.199999999999999" customHeight="1" thickTop="1" thickBot="1" x14ac:dyDescent="0.35">
      <c r="A71" s="73"/>
      <c r="B71" s="74"/>
      <c r="C71" s="78"/>
      <c r="D71" s="201"/>
      <c r="E71" s="61"/>
      <c r="F71" s="76"/>
      <c r="G71" s="242"/>
      <c r="H71" s="16"/>
      <c r="I71" s="17"/>
      <c r="J71" s="18"/>
      <c r="K71" s="263"/>
      <c r="L71" s="16"/>
      <c r="M71" s="17"/>
      <c r="N71" s="18"/>
    </row>
    <row r="72" spans="1:14" ht="21" customHeight="1" thickTop="1" thickBot="1" x14ac:dyDescent="0.35">
      <c r="A72" s="100"/>
      <c r="B72" s="101"/>
      <c r="C72" s="102" t="s">
        <v>108</v>
      </c>
      <c r="D72" s="202">
        <f>SUM(D30,D70)</f>
        <v>0</v>
      </c>
      <c r="E72" s="62">
        <f>SUM(E30,E70)</f>
        <v>0</v>
      </c>
      <c r="F72" s="103">
        <f>SUM(F30,F70)</f>
        <v>0</v>
      </c>
      <c r="G72" s="242"/>
      <c r="H72" s="104">
        <f>SUM(H30,H70)</f>
        <v>0</v>
      </c>
      <c r="I72" s="221">
        <f>SUM(I30,I70)</f>
        <v>0</v>
      </c>
      <c r="J72" s="105">
        <f>SUM(J30,J70)</f>
        <v>0</v>
      </c>
      <c r="K72" s="263"/>
      <c r="L72" s="106">
        <f>SUM(L30,L70)</f>
        <v>0</v>
      </c>
      <c r="M72" s="107">
        <f>SUM(M30,M70)</f>
        <v>0</v>
      </c>
      <c r="N72" s="108">
        <f>SUM(N30,N70)</f>
        <v>0</v>
      </c>
    </row>
    <row r="73" spans="1:14" s="293" customFormat="1" ht="21" customHeight="1" thickTop="1" thickBot="1" x14ac:dyDescent="0.3">
      <c r="A73" s="109"/>
      <c r="B73" s="110"/>
      <c r="C73" s="111" t="s">
        <v>9</v>
      </c>
      <c r="D73" s="203" t="e">
        <f>D70/D72</f>
        <v>#DIV/0!</v>
      </c>
      <c r="E73" s="63" t="str">
        <f>IF(E72=(F72-D72)," ","ERR")</f>
        <v xml:space="preserve"> </v>
      </c>
      <c r="F73" s="112" t="e">
        <f>F70/F72</f>
        <v>#DIV/0!</v>
      </c>
      <c r="G73" s="243"/>
      <c r="H73" s="222"/>
      <c r="I73" s="223"/>
      <c r="J73" s="224"/>
      <c r="K73" s="264"/>
      <c r="L73" s="304"/>
      <c r="M73" s="304"/>
      <c r="N73" s="305"/>
    </row>
    <row r="74" spans="1:14" s="270" customFormat="1" ht="9.75" customHeight="1" thickTop="1" thickBot="1" x14ac:dyDescent="0.35">
      <c r="A74" s="73"/>
      <c r="B74" s="74"/>
      <c r="C74" s="78"/>
      <c r="D74" s="204"/>
      <c r="E74" s="64"/>
      <c r="F74" s="24"/>
      <c r="G74" s="244"/>
      <c r="H74" s="267"/>
      <c r="I74" s="268"/>
      <c r="J74" s="269"/>
      <c r="K74" s="1"/>
      <c r="L74" s="1"/>
      <c r="M74" s="1"/>
      <c r="N74" s="24"/>
    </row>
    <row r="75" spans="1:14" s="296" customFormat="1" ht="16.05" customHeight="1" thickTop="1" x14ac:dyDescent="0.25">
      <c r="A75" s="84" t="s">
        <v>109</v>
      </c>
      <c r="B75" s="85"/>
      <c r="C75" s="86" t="s">
        <v>175</v>
      </c>
      <c r="D75" s="84"/>
      <c r="E75" s="49"/>
      <c r="F75" s="87"/>
      <c r="G75" s="245"/>
      <c r="H75" s="225"/>
      <c r="I75" s="211"/>
      <c r="J75" s="226"/>
      <c r="K75" s="243"/>
      <c r="L75" s="243"/>
      <c r="M75" s="243"/>
      <c r="N75" s="306"/>
    </row>
    <row r="76" spans="1:14" s="296" customFormat="1" ht="16.05" customHeight="1" thickBot="1" x14ac:dyDescent="0.3">
      <c r="A76" s="88"/>
      <c r="B76" s="89"/>
      <c r="C76" s="90" t="s">
        <v>0</v>
      </c>
      <c r="D76" s="227" t="e">
        <f>D77/D72</f>
        <v>#DIV/0!</v>
      </c>
      <c r="E76" s="309"/>
      <c r="F76" s="91" t="e">
        <f>F77/F72</f>
        <v>#DIV/0!</v>
      </c>
      <c r="G76" s="246"/>
      <c r="H76" s="205"/>
      <c r="I76" s="212"/>
      <c r="J76" s="216"/>
      <c r="K76" s="243"/>
      <c r="L76" s="243"/>
      <c r="M76" s="243"/>
      <c r="N76" s="306"/>
    </row>
    <row r="77" spans="1:14" ht="21" customHeight="1" thickTop="1" thickBot="1" x14ac:dyDescent="0.35">
      <c r="A77" s="92"/>
      <c r="B77" s="93"/>
      <c r="C77" s="94" t="s">
        <v>176</v>
      </c>
      <c r="D77" s="206">
        <f>'Project - MR'!D77</f>
        <v>0</v>
      </c>
      <c r="E77" s="67">
        <f>F77-D77</f>
        <v>0</v>
      </c>
      <c r="F77" s="95">
        <f>SUM(H77:J77)</f>
        <v>0</v>
      </c>
      <c r="G77" s="247"/>
      <c r="H77" s="213">
        <f t="shared" ref="H77:J77" si="12">H72*H76</f>
        <v>0</v>
      </c>
      <c r="I77" s="214">
        <f t="shared" si="12"/>
        <v>0</v>
      </c>
      <c r="J77" s="215">
        <f t="shared" si="12"/>
        <v>0</v>
      </c>
      <c r="K77" s="265"/>
      <c r="L77" s="265"/>
      <c r="M77" s="265"/>
      <c r="N77" s="307"/>
    </row>
    <row r="78" spans="1:14" s="270" customFormat="1" ht="9.75" customHeight="1" thickTop="1" thickBot="1" x14ac:dyDescent="0.35">
      <c r="A78" s="73"/>
      <c r="B78" s="74"/>
      <c r="C78" s="78"/>
      <c r="D78" s="204"/>
      <c r="E78" s="64"/>
      <c r="F78" s="24"/>
      <c r="G78" s="244"/>
      <c r="H78" s="1"/>
      <c r="I78" s="1"/>
      <c r="J78" s="1"/>
      <c r="K78" s="1"/>
      <c r="L78" s="1"/>
      <c r="M78" s="1"/>
      <c r="N78" s="24"/>
    </row>
    <row r="79" spans="1:14" ht="25.8" customHeight="1" thickTop="1" thickBot="1" x14ac:dyDescent="0.35">
      <c r="A79" s="96"/>
      <c r="B79" s="97"/>
      <c r="C79" s="98" t="s">
        <v>8</v>
      </c>
      <c r="D79" s="207">
        <f>D72+D77</f>
        <v>0</v>
      </c>
      <c r="E79" s="68">
        <f>E72+E77</f>
        <v>0</v>
      </c>
      <c r="F79" s="99">
        <f>F72+F77</f>
        <v>0</v>
      </c>
      <c r="G79" s="248"/>
      <c r="H79" s="266"/>
      <c r="I79" s="266"/>
      <c r="J79" s="266"/>
      <c r="K79" s="266"/>
      <c r="L79" s="266"/>
      <c r="M79" s="266"/>
      <c r="N79" s="303"/>
    </row>
    <row r="80" spans="1:14" ht="20.25" customHeight="1" thickTop="1" x14ac:dyDescent="0.25"/>
    <row r="100" spans="1:15" s="300" customFormat="1" ht="20.25" customHeight="1" x14ac:dyDescent="0.25">
      <c r="A100" s="301"/>
      <c r="B100" s="301"/>
      <c r="C100" s="301"/>
      <c r="D100" s="293"/>
      <c r="E100" s="302"/>
      <c r="F100" s="249"/>
      <c r="G100" s="249"/>
      <c r="H100" s="249"/>
      <c r="I100" s="249"/>
      <c r="J100" s="249"/>
      <c r="K100" s="249"/>
      <c r="L100" s="249"/>
      <c r="M100" s="249"/>
      <c r="N100" s="249"/>
      <c r="O100" s="249"/>
    </row>
  </sheetData>
  <pageMargins left="0.23622047244094491" right="0.23622047244094491" top="0.51181102362204722" bottom="0.51181102362204722" header="0.23622047244094491" footer="0.23622047244094491"/>
  <pageSetup paperSize="9" scale="46" fitToHeight="15"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WorkbookDrillPathInfo xmlns:xsd="http://www.w3.org/2001/XMLSchema" xmlns:xsi="http://www.w3.org/2001/XMLSchema-instance" xmlns="http://www.infor.com/qaa/DrillPath">
  <CurrentDrillPath>
    <DrillPathNode AnalysisType="NONE" Id="b7aaa535-65d6-469c-a21f-cc871a824a5d" Name="Work sheet 1X co partner" HandleSummaryReportOnly="false">
      <Children/>
    </DrillPathNode>
    <DrillPathNode AnalysisType="NONE" Id="18b95b6d-8878-4bac-ad58-be9c2b2f585e" Name="Project RQ" HandleSummaryReportOnly="false">
      <Children/>
    </DrillPathNode>
    <DrillPathNode AnalysisType="NONE" Id="05cbfd00-8712-41b0-818b-0e44f489510e" Name="Budget category guidance" HandleSummaryReportOnly="false" Source="">
      <Children/>
    </DrillPathNode>
  </CurrentDrillPath>
  <SavedDrillPath/>
</WorkbookDrillPathInfo>
</file>

<file path=customXml/itemProps1.xml><?xml version="1.0" encoding="utf-8"?>
<ds:datastoreItem xmlns:ds="http://schemas.openxmlformats.org/officeDocument/2006/customXml" ds:itemID="{52AFBAB9-2CFF-4843-A535-2DA98219749F}">
  <ds:schemaRefs>
    <ds:schemaRef ds:uri="http://www.w3.org/2001/XMLSchema"/>
    <ds:schemaRef ds:uri="http://www.infor.com/qaa/DrillPath"/>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Budget Category Guidance </vt:lpstr>
      <vt:lpstr>Project - RQ </vt:lpstr>
      <vt:lpstr>Project - MR</vt:lpstr>
      <vt:lpstr>Project - FR</vt:lpstr>
      <vt:lpstr>'Budget Category Guidance '!Print_Area</vt:lpstr>
      <vt:lpstr>'Project - FR'!Print_Titles</vt:lpstr>
      <vt:lpstr>'Project - MR'!Print_Titles</vt:lpstr>
      <vt:lpstr>'Project - RQ '!Print_Titles</vt:lpstr>
    </vt:vector>
  </TitlesOfParts>
  <Company>OFDA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cjohnson</dc:creator>
  <cp:lastModifiedBy>POSLUSZNA Anna (ECHO)</cp:lastModifiedBy>
  <cp:lastPrinted>2020-10-12T14:09:10Z</cp:lastPrinted>
  <dcterms:created xsi:type="dcterms:W3CDTF">2006-12-01T17:15:06Z</dcterms:created>
  <dcterms:modified xsi:type="dcterms:W3CDTF">2020-12-23T11:32:30Z</dcterms:modified>
</cp:coreProperties>
</file>