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ceuropaeu.sharepoint.com/teams/GRP-DGECHOE2-PSEAH2/Shared Documents/PSEAH/SEAH allegations/NGOs yearly reporting/2025/1. Preparation/2. Template/"/>
    </mc:Choice>
  </mc:AlternateContent>
  <xr:revisionPtr revIDLastSave="181" documentId="13_ncr:1_{F11A8386-5DB4-4A89-9A74-4F3CCFCC4452}" xr6:coauthVersionLast="47" xr6:coauthVersionMax="47" xr10:uidLastSave="{C8B40E19-E7C1-4776-AF13-A612840D0A67}"/>
  <workbookProtection workbookAlgorithmName="SHA-512" workbookHashValue="79bKIxnEtpXUQNeoxBgbsht8sw3jX2B6qOQvq0Ia6B7Ts4CMem57zktq1BqOI4hMuRo926f/BkCSVsaBxy/0Nw==" workbookSaltValue="olymgd/034U9VmYvTCwfDA==" workbookSpinCount="100000" lockStructure="1"/>
  <bookViews>
    <workbookView xWindow="-120" yWindow="-120" windowWidth="29040" windowHeight="15720" tabRatio="601" xr2:uid="{00000000-000D-0000-FFFF-FFFF00000000}"/>
  </bookViews>
  <sheets>
    <sheet name="Main" sheetId="1" r:id="rId1"/>
    <sheet name="A.2. Allegations per country" sheetId="2" r:id="rId2"/>
    <sheet name="Partner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4" i="2" l="1"/>
  <c r="D189" i="2"/>
  <c r="D196" i="2"/>
  <c r="D195" i="2"/>
  <c r="D193" i="2"/>
  <c r="D192" i="2"/>
  <c r="D191" i="2"/>
  <c r="D190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C197" i="2" l="1"/>
  <c r="B197" i="2"/>
  <c r="D2" i="2"/>
  <c r="D197" i="2" l="1"/>
  <c r="D19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tc={853247CD-176B-4818-A1A6-EED41E8366B0}</author>
    <author>tc={C982C3D6-DD24-4EDF-A8B8-63880ABCBEAE}</author>
  </authors>
  <commentList>
    <comment ref="B5" authorId="0" shapeId="0" xr:uid="{853247CD-176B-4818-A1A6-EED41E8366B0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https://misconduct-disclosure-scheme.org/</t>
      </text>
    </comment>
    <comment ref="B6" authorId="1" shapeId="0" xr:uid="{C982C3D6-DD24-4EDF-A8B8-63880ABCBEAE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https://www.chsalliance.org/protection-from-sexual-exploitation-abuse-and-sexual-harassment/harmonised-seah/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92" authorId="0" shapeId="0" xr:uid="{B0BE85A2-E7C2-4AA0-A89C-4124F17B5D4A}">
      <text>
        <r>
          <rPr>
            <sz val="9"/>
            <color indexed="81"/>
            <rFont val="Tahoma"/>
            <family val="2"/>
          </rPr>
          <t>* This designation is without prejudice to positions on status, and is in line with UNSCR 1244/1999 and the ICJ Opinion on the Kosovo declaration of independence.</t>
        </r>
      </text>
    </comment>
    <comment ref="A134" authorId="0" shapeId="0" xr:uid="{2F106843-D84E-4195-AB05-9F49C4829ED0}">
      <text>
        <r>
          <rPr>
            <sz val="14"/>
            <color indexed="81"/>
            <rFont val="Tahoma"/>
            <family val="2"/>
          </rPr>
          <t>The designation of Palestine shall not be construed as recognition of a State of Palestine and is without prejudice to the individual positions of the Member States on this issue.</t>
        </r>
      </text>
    </comment>
  </commentList>
</comments>
</file>

<file path=xl/sharedStrings.xml><?xml version="1.0" encoding="utf-8"?>
<sst xmlns="http://schemas.openxmlformats.org/spreadsheetml/2006/main" count="736" uniqueCount="565">
  <si>
    <t>DG ECHO
Yearly reporting on allegations of sexual exploitation, abuse and harassment (SEAH)</t>
  </si>
  <si>
    <t>Please consult the Guidance before filling in the reporting table.
All questions in sections A-D, except for question A.2, refer to total figures, irrespective of the country in which the allegation took place.
Please fill in the reporting template as follows:
- Select the name of your organisation;
- Fill in the cells marked in blue;
- Fill in the separate sheet "A.2 Allegations per country".
Please report incidents that meet the three following criteria:
- Allegations against affiliates of DG ECHO partners and their implementing partners and contractors AND
- The victim/survivor is either a beneficiary of a DG ECHO grant or an affiliate AND 
- Which occur in the framework of the implementation of a DG ECHO grant.</t>
  </si>
  <si>
    <t>Reporting period</t>
  </si>
  <si>
    <t>01.01.2025 - 31.12.2025</t>
  </si>
  <si>
    <t>Partner</t>
  </si>
  <si>
    <t>Signatory of the Inter-Agency Misconduct Disclosure Scheme (MDS)? (Yes/No)</t>
  </si>
  <si>
    <t>Member of CHS Alliance's Harmonised Reporting Scheme? (Yes/No)</t>
  </si>
  <si>
    <r>
      <t>SECTION A</t>
    </r>
    <r>
      <rPr>
        <b/>
        <i/>
        <sz val="14"/>
        <rFont val="Aptos Narrow"/>
        <family val="2"/>
        <scheme val="minor"/>
      </rPr>
      <t>: New SEAH allegations</t>
    </r>
  </si>
  <si>
    <t xml:space="preserve">A.1. Number of new SEAH allegations received </t>
  </si>
  <si>
    <r>
      <t>A.2 Allegations per country</t>
    </r>
    <r>
      <rPr>
        <b/>
        <sz val="11"/>
        <rFont val="Aptos Narrow"/>
        <family val="2"/>
        <scheme val="minor"/>
      </rPr>
      <t xml:space="preserve"> (and/or HQ)</t>
    </r>
  </si>
  <si>
    <t>A.3. Number of new allegations per channel of reporting</t>
  </si>
  <si>
    <t>Hotline</t>
  </si>
  <si>
    <t>Referral from public service</t>
  </si>
  <si>
    <t>Victim/Survivor</t>
  </si>
  <si>
    <t>Member of victim/survivor’s family</t>
  </si>
  <si>
    <t>Staff of my organisation</t>
  </si>
  <si>
    <t>Staff of another organisation</t>
  </si>
  <si>
    <t>Community volunteer </t>
  </si>
  <si>
    <t>Other community member</t>
  </si>
  <si>
    <t>A.4. Number of new allegations per type of informer</t>
  </si>
  <si>
    <t>Status</t>
  </si>
  <si>
    <t>Staff member or affiliated personnel</t>
  </si>
  <si>
    <t>Other</t>
  </si>
  <si>
    <t>No victim/survivor identified</t>
  </si>
  <si>
    <t>A.5. Number of new allegations per victim/survivor  profile</t>
  </si>
  <si>
    <t>Gender</t>
  </si>
  <si>
    <t>Male</t>
  </si>
  <si>
    <t>Female</t>
  </si>
  <si>
    <t>Age</t>
  </si>
  <si>
    <t>Child (under 18)</t>
  </si>
  <si>
    <t>Adult (18 and above)</t>
  </si>
  <si>
    <t>Person with disability</t>
  </si>
  <si>
    <t>Yes</t>
  </si>
  <si>
    <t>No</t>
  </si>
  <si>
    <t>Affiliation</t>
  </si>
  <si>
    <t>Contractor</t>
  </si>
  <si>
    <t>Consultant</t>
  </si>
  <si>
    <t>Position</t>
  </si>
  <si>
    <t>Staff member - senior management</t>
  </si>
  <si>
    <t>Staff member - middle management</t>
  </si>
  <si>
    <t>Volunteer</t>
  </si>
  <si>
    <t>Incentive worker</t>
  </si>
  <si>
    <t>National</t>
  </si>
  <si>
    <t>International</t>
  </si>
  <si>
    <t>Type of wrongdoing</t>
  </si>
  <si>
    <t>Sexual exploitation</t>
  </si>
  <si>
    <t>Sexual abuse</t>
  </si>
  <si>
    <t>Sexual harassment</t>
  </si>
  <si>
    <t>A.7. Number of new allegations per type of wrongdoing</t>
  </si>
  <si>
    <r>
      <rPr>
        <b/>
        <i/>
        <u/>
        <sz val="14"/>
        <rFont val="Aptos Narrow"/>
        <family val="2"/>
        <scheme val="minor"/>
      </rPr>
      <t>SECTION B</t>
    </r>
    <r>
      <rPr>
        <b/>
        <i/>
        <sz val="14"/>
        <rFont val="Aptos Narrow"/>
        <family val="2"/>
        <scheme val="minor"/>
      </rPr>
      <t xml:space="preserve">: Case management (new + carry-overs)
</t>
    </r>
    <r>
      <rPr>
        <b/>
        <i/>
        <sz val="11"/>
        <rFont val="Aptos Narrow"/>
        <family val="2"/>
        <scheme val="minor"/>
      </rPr>
      <t>Carry-overs are in this context dismissals/investigations etc. in the reporting year, which refer to cases opened in the previous year(s).
Please only report on SEAH cases in this section.</t>
    </r>
  </si>
  <si>
    <t>B.1. Number of cases not investigated</t>
  </si>
  <si>
    <t xml:space="preserve">B.2. Number of investigations launched  </t>
  </si>
  <si>
    <t>Launched by internal investigation teams</t>
  </si>
  <si>
    <t>Launched by external investigation teams</t>
  </si>
  <si>
    <t>Substantiated</t>
  </si>
  <si>
    <t>Unsubstantiated</t>
  </si>
  <si>
    <t>Unconclusive</t>
  </si>
  <si>
    <t>Incident management ongoing (open case)</t>
  </si>
  <si>
    <t>Criminal case - Reported to authorities</t>
  </si>
  <si>
    <t>B.3. Overall status of the investigation</t>
  </si>
  <si>
    <t>Relocation of the alleged perpetrator</t>
  </si>
  <si>
    <t>Relocation of the victim/survivor</t>
  </si>
  <si>
    <t>Temporary suspension of the alleged perpetrator</t>
  </si>
  <si>
    <t>Limit access of the alleged perpetrator</t>
  </si>
  <si>
    <t>A.6. Number of new allegations per affiliation and position of perpetrators / subjects of concern (SoC)</t>
  </si>
  <si>
    <t>Subject received a warning</t>
  </si>
  <si>
    <t>Subject separated (dismissal)</t>
  </si>
  <si>
    <t>Subject separated (non-renewal)</t>
  </si>
  <si>
    <t>Subject resigned pending investigation</t>
  </si>
  <si>
    <t>Subject resigned pending disciplinary process</t>
  </si>
  <si>
    <t>Mental health/psychosocial assistance</t>
  </si>
  <si>
    <t>Legal assistance</t>
  </si>
  <si>
    <t>Medical assistance</t>
  </si>
  <si>
    <t>Financial assistance</t>
  </si>
  <si>
    <t>Physical protection</t>
  </si>
  <si>
    <t>Victim/survivor declined assistance</t>
  </si>
  <si>
    <t>Victim/survivor was not offered assistance</t>
  </si>
  <si>
    <t>No assistance available</t>
  </si>
  <si>
    <t>Training of staff or affiliated personnel</t>
  </si>
  <si>
    <t>Community awareness raising</t>
  </si>
  <si>
    <t>HR risk mitigation measures</t>
  </si>
  <si>
    <t>PSEAH action plan</t>
  </si>
  <si>
    <t>None</t>
  </si>
  <si>
    <r>
      <rPr>
        <b/>
        <i/>
        <u/>
        <sz val="14"/>
        <rFont val="Aptos Narrow"/>
        <family val="2"/>
        <scheme val="minor"/>
      </rPr>
      <t>SECTION C</t>
    </r>
    <r>
      <rPr>
        <b/>
        <i/>
        <sz val="14"/>
        <rFont val="Aptos Narrow"/>
        <family val="2"/>
        <scheme val="minor"/>
      </rPr>
      <t>: Other types of wrongdoing</t>
    </r>
  </si>
  <si>
    <t>Number of other allegations received</t>
  </si>
  <si>
    <t>Policy non-compliance and other unethical behaviours</t>
  </si>
  <si>
    <r>
      <rPr>
        <b/>
        <i/>
        <u/>
        <sz val="14"/>
        <rFont val="Aptos Narrow"/>
        <family val="2"/>
        <scheme val="minor"/>
      </rPr>
      <t>SECTION D</t>
    </r>
    <r>
      <rPr>
        <b/>
        <i/>
        <sz val="14"/>
        <rFont val="Aptos Narrow"/>
        <family val="2"/>
        <scheme val="minor"/>
      </rPr>
      <t xml:space="preserve"> PREVENTION
The information provided in this section refer to all staff / newly engaged staff in the ECHO partner organization, irrespective of their relationship with DG ECHO grants. </t>
    </r>
  </si>
  <si>
    <t>D.1.a) Are criminal record checks a standard procedure when hiring new staff (only in countries where this is legally possible)? (Yes/No/To a certain extent)</t>
  </si>
  <si>
    <t>D.1.b) Are criminal record checks a standard procedure when engaging volunteers (only in countries where this is legally possible)? (Yes/No/To a certain extent)</t>
  </si>
  <si>
    <t>D.1.c) Are criminal record checks a standard procedure when engaging organisation representatives (only in countries where this is legally possible)? (Yes/No/To a certain extent)</t>
  </si>
  <si>
    <t>D.2.a) Is it compulsory for new staff to sign a Code of Conduct which includes PSEAH? (Yes/No/To a certain extent)</t>
  </si>
  <si>
    <t>D.2.b) Is it compulsory for new volunteers to  sign a Code of Conduct which includes PSEAH? (Yes/No/To a certain extent)</t>
  </si>
  <si>
    <t>D.2.c) Is it compulsory for new organisation representatives to  sign a Code of Conduct which includes PSEAH? (Yes/No/To a certain extent)</t>
  </si>
  <si>
    <t>D.3.a) Has your organisation offered SEAH awareness raising activities for staff in the reporting year? (Yes/No/To a certain extent)</t>
  </si>
  <si>
    <t>D.3.b) Has your organisation offered SEAH awareness raising activities for volunteers in the reporting year? (Yes/No/To a certain extent)</t>
  </si>
  <si>
    <t>D.3.c) Has your organisation offered SEAH awareness raising activities for organisation representatives in the reporting year? (Yes/No/To a certain extent)</t>
  </si>
  <si>
    <t xml:space="preserve">Complementary information </t>
  </si>
  <si>
    <t>Is there anything else you would like to share? (e.g.: on  your PSEAH policies and procedures or particular developments you observed in your operations?</t>
  </si>
  <si>
    <t>If you are not a signatory of the MDS, what are the reasons for not signing?</t>
  </si>
  <si>
    <t>How do you assess the PSEAH systems of your implementing partners?  Do you provide any capacity building, especially to local partners? Do you see any challenges?</t>
  </si>
  <si>
    <t>Donor</t>
  </si>
  <si>
    <t>Trainee/intern</t>
  </si>
  <si>
    <t>No responsive action possible</t>
  </si>
  <si>
    <t>N.A. (unsubstantiated)</t>
  </si>
  <si>
    <t>Victim/survivor did not give consent</t>
  </si>
  <si>
    <t>Risk for victim/survivor deemed too high</t>
  </si>
  <si>
    <t>Complainant did not cooperate</t>
  </si>
  <si>
    <t>No jurisdiction over allegation</t>
  </si>
  <si>
    <t>No access to the area of incident</t>
  </si>
  <si>
    <t>Insufficient information to assess the allegation</t>
  </si>
  <si>
    <t>Determined not to be SEAH (reclassified)</t>
  </si>
  <si>
    <t>Do not routinely collect</t>
  </si>
  <si>
    <t>Complaint app/email</t>
  </si>
  <si>
    <t>Reported by another organisation</t>
  </si>
  <si>
    <t>PSEAH network or other coordinating body</t>
  </si>
  <si>
    <t>Unknown for other reasons</t>
  </si>
  <si>
    <t>Risk mitigation measures in programs</t>
  </si>
  <si>
    <t>No individual identified</t>
  </si>
  <si>
    <t>Internal whistleblowing channel</t>
  </si>
  <si>
    <t>PSEAH focal point (community)</t>
  </si>
  <si>
    <t>PSEAH focal point (staff)</t>
  </si>
  <si>
    <t>Reporting channel</t>
  </si>
  <si>
    <t>Profile of the person reporting the incident</t>
  </si>
  <si>
    <t xml:space="preserve">Other </t>
  </si>
  <si>
    <t>RP</t>
  </si>
  <si>
    <t>Pa</t>
  </si>
  <si>
    <t>S.1</t>
  </si>
  <si>
    <t>S.2</t>
  </si>
  <si>
    <t>A.1</t>
  </si>
  <si>
    <t>A.4/Type of informer</t>
  </si>
  <si>
    <t>A.5/Status</t>
  </si>
  <si>
    <t>A.5/Gender</t>
  </si>
  <si>
    <t>A.5/Age</t>
  </si>
  <si>
    <t>A.5/Disability</t>
  </si>
  <si>
    <t>A.6/Affiliation</t>
  </si>
  <si>
    <t>A.6/Position</t>
  </si>
  <si>
    <t>A.6/Status</t>
  </si>
  <si>
    <t>A.7/Type of wrongdoing</t>
  </si>
  <si>
    <t>B.1</t>
  </si>
  <si>
    <t>B.4</t>
  </si>
  <si>
    <t>C.1</t>
  </si>
  <si>
    <t>D.1.a</t>
  </si>
  <si>
    <t>D.1.b</t>
  </si>
  <si>
    <t>D.1.C</t>
  </si>
  <si>
    <t>D.2.a</t>
  </si>
  <si>
    <t>D.2.b</t>
  </si>
  <si>
    <t>D.2.c</t>
  </si>
  <si>
    <t>D.3.a</t>
  </si>
  <si>
    <t>D.3.b</t>
  </si>
  <si>
    <t>D.3.c</t>
  </si>
  <si>
    <t>CI.1</t>
  </si>
  <si>
    <t>CI.2</t>
  </si>
  <si>
    <t>CI.3</t>
  </si>
  <si>
    <t>B.4. Number of cases brought to court</t>
  </si>
  <si>
    <t>B.5. Precautionary/ protective measures (temporary)</t>
  </si>
  <si>
    <t>B.6. Responsive action</t>
  </si>
  <si>
    <t>B.7. If relevant, reason why no responsive action was taken</t>
  </si>
  <si>
    <t>B.8. Assistance rendered to the victim/survivor</t>
  </si>
  <si>
    <t>B.9. Remedial actions</t>
  </si>
  <si>
    <t>Lack of internal capacity or resources</t>
  </si>
  <si>
    <t>A.2. Allegations per country (and/or HQ)</t>
  </si>
  <si>
    <t>No. of allegations towards beneficiaries</t>
  </si>
  <si>
    <t>No. of allegations towards staff</t>
  </si>
  <si>
    <t>No. of allegations in total (if data in colums B and C are not available)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</si>
  <si>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</si>
  <si>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</si>
  <si>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</si>
  <si>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</si>
  <si>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</si>
  <si>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</si>
  <si>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</si>
  <si>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</si>
  <si>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</si>
  <si>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</si>
  <si>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</si>
  <si>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</si>
  <si>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BAHREIN</t>
  </si>
  <si>
    <t>BANGLADESH</t>
  </si>
  <si>
    <t>BARBADOS</t>
  </si>
  <si>
    <t>BELARUS</t>
  </si>
  <si>
    <t>BELGIUM</t>
  </si>
  <si>
    <t>BELIZE</t>
  </si>
  <si>
    <t>BENIN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</si>
  <si>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</si>
  <si>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</si>
  <si>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</si>
  <si>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</si>
  <si>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</si>
  <si>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</si>
  <si>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</si>
  <si>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</si>
  <si>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</si>
  <si>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</si>
  <si>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</si>
  <si>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</si>
  <si>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</si>
  <si>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</si>
  <si>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</si>
  <si>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</si>
  <si>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</si>
  <si>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</si>
  <si>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</si>
  <si>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</si>
  <si>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</si>
  <si>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</si>
  <si>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</si>
  <si>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</si>
  <si>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</si>
  <si>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</si>
  <si>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</si>
  <si>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</si>
  <si>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</si>
  <si>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</si>
  <si>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</si>
  <si>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</si>
  <si>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</si>
  <si>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</si>
  <si>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</si>
  <si>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</si>
  <si>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</si>
  <si>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</si>
  <si>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</si>
  <si>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</si>
  <si>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</si>
  <si>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</si>
  <si>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</si>
  <si>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</si>
  <si>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 (REPUBLIC OF THE)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</si>
  <si>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</si>
  <si>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</si>
  <si>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</si>
  <si>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</si>
  <si>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</si>
  <si>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</si>
  <si>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</si>
  <si>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</si>
  <si>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</si>
  <si>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</si>
  <si>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</si>
  <si>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</si>
  <si>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</si>
  <si>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</si>
  <si>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</si>
  <si>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</si>
  <si>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</si>
  <si>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</si>
  <si>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</si>
  <si>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</si>
  <si>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</si>
  <si>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</si>
  <si>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</si>
  <si>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</si>
  <si>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</si>
  <si>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</si>
  <si>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KOSOVO*</t>
  </si>
  <si>
    <t>KUWAIT</t>
  </si>
  <si>
    <t>KYRGYSTAN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</si>
  <si>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</si>
  <si>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</si>
  <si>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</si>
  <si>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</si>
  <si>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</si>
  <si>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</si>
  <si>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</si>
  <si>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</si>
  <si>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</si>
  <si>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</si>
  <si>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</si>
  <si>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</si>
  <si>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</si>
  <si>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</si>
  <si>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</si>
  <si>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</si>
  <si>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</si>
  <si>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</si>
  <si>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</si>
  <si>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</si>
  <si>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</si>
  <si>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</si>
  <si>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</si>
  <si>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</si>
  <si>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</si>
  <si>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</si>
  <si>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</si>
  <si>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</si>
  <si>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</si>
  <si>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</si>
  <si>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</si>
  <si>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</si>
  <si>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</si>
  <si>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</si>
  <si>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</si>
  <si>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</si>
  <si>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</si>
  <si>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</si>
  <si>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</si>
  <si>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</si>
  <si>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</si>
  <si>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</si>
  <si>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</si>
  <si>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</si>
  <si>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</si>
  <si>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</si>
  <si>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</si>
  <si>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</si>
  <si>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</si>
  <si>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</si>
  <si>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</si>
  <si>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</si>
  <si>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</si>
  <si>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</si>
  <si>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</si>
  <si>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</si>
  <si>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</si>
  <si>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</si>
  <si>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</si>
  <si>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</si>
  <si>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</si>
  <si>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</si>
  <si>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</si>
  <si>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</si>
  <si>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</si>
  <si>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</si>
  <si>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</si>
  <si>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</si>
  <si>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</si>
  <si>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</si>
  <si>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</si>
  <si>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</si>
  <si>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</si>
  <si>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</si>
  <si>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</si>
  <si>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</si>
  <si>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</si>
  <si>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</si>
  <si>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</si>
  <si>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</si>
  <si>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</si>
  <si>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</si>
  <si>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</si>
  <si>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</si>
  <si>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</si>
  <si>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</si>
  <si>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</si>
  <si>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</si>
  <si>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</si>
  <si>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</si>
  <si>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</si>
  <si>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</si>
  <si>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</si>
  <si>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</si>
  <si>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</si>
  <si>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</si>
  <si>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VATICAN CITY</t>
  </si>
  <si>
    <t>VENEZUELA, BOLIVARIAN REPUBLIC OF</t>
  </si>
  <si>
    <t>VIET NAM</t>
  </si>
  <si>
    <t>YEMEN</t>
  </si>
  <si>
    <t>ZAMBIA</t>
  </si>
  <si>
    <t>ZIMBABWE</t>
  </si>
  <si>
    <t>Total</t>
  </si>
  <si>
    <t>Control: Difference with A.1. Number of new SEAH allegations received</t>
  </si>
  <si>
    <t>(Please select your organisation's name)</t>
  </si>
  <si>
    <t>ACF-ES</t>
  </si>
  <si>
    <t>ACF-FR</t>
  </si>
  <si>
    <t>To a certain extent</t>
  </si>
  <si>
    <t>N/A</t>
  </si>
  <si>
    <t>ACTED-FR</t>
  </si>
  <si>
    <t>ACTIONAID-IT</t>
  </si>
  <si>
    <t>ADRA ČESKÁ REPUBLIKA</t>
  </si>
  <si>
    <t>ADRA-DE</t>
  </si>
  <si>
    <t>ADRA-DK</t>
  </si>
  <si>
    <t>ADRA NORGE</t>
  </si>
  <si>
    <t>AISPO-IT</t>
  </si>
  <si>
    <t>AKF PRT</t>
  </si>
  <si>
    <t>ALIMA-FR</t>
  </si>
  <si>
    <t>ASB-DE</t>
  </si>
  <si>
    <t>AVSF-FR</t>
  </si>
  <si>
    <t>AVSI-IT</t>
  </si>
  <si>
    <t>AYUDA EN ACCION-ES</t>
  </si>
  <si>
    <t>BIOFORCE-FR</t>
  </si>
  <si>
    <t>BRAC-NL</t>
  </si>
  <si>
    <t>BSF</t>
  </si>
  <si>
    <t>CARE-AT</t>
  </si>
  <si>
    <t>CARE-DE</t>
  </si>
  <si>
    <t>CARE-DK</t>
  </si>
  <si>
    <t>CARE-FR</t>
  </si>
  <si>
    <t>CARE-NL</t>
  </si>
  <si>
    <t>CARE-NORWAY</t>
  </si>
  <si>
    <t>CARITAS-AT</t>
  </si>
  <si>
    <t>CARITAS-BE</t>
  </si>
  <si>
    <t>CARITAS-CZ</t>
  </si>
  <si>
    <t>CARITAS-DE</t>
  </si>
  <si>
    <t>CARITAS-DK</t>
  </si>
  <si>
    <t>CARITAS-ES</t>
  </si>
  <si>
    <t>CARITAS-FR</t>
  </si>
  <si>
    <t>CARITAS-LU</t>
  </si>
  <si>
    <t>CDE-FR</t>
  </si>
  <si>
    <t>CESVI-IT</t>
  </si>
  <si>
    <t>CISP-IT</t>
  </si>
  <si>
    <t>CN</t>
  </si>
  <si>
    <t>CONCERN WORLDWIDE-IR</t>
  </si>
  <si>
    <t>COOPI-IT</t>
  </si>
  <si>
    <t>CORDAID-NL</t>
  </si>
  <si>
    <t>COS-SE</t>
  </si>
  <si>
    <t>CRI</t>
  </si>
  <si>
    <t>CROIX-ROUGE-AT</t>
  </si>
  <si>
    <t>CROIX-ROUGE-BE (SECTION FLAMANDE)</t>
  </si>
  <si>
    <t>CROIX-ROUGE-BE (SECTION FRANCOPHONE)</t>
  </si>
  <si>
    <t>CROIX-ROUGE-DE</t>
  </si>
  <si>
    <t>CROIX-ROUGE-DK</t>
  </si>
  <si>
    <t>CROIX-ROUGE-ES</t>
  </si>
  <si>
    <t>CROIX-ROUGE-FI</t>
  </si>
  <si>
    <t>CROIX-ROUGE-FR</t>
  </si>
  <si>
    <t>CROIX-ROUGE-LU</t>
  </si>
  <si>
    <t>CROIX ROUGE-NL</t>
  </si>
  <si>
    <t>CROIX-ROUGE-NO</t>
  </si>
  <si>
    <t>CUAMM-IT</t>
  </si>
  <si>
    <t>DACAAR-DK</t>
  </si>
  <si>
    <t>DANCHURCHAID-DK</t>
  </si>
  <si>
    <t>DIAKONIA-SW</t>
  </si>
  <si>
    <t>DIAKONIE-DE</t>
  </si>
  <si>
    <t>DIE JOHANNITER-DE</t>
  </si>
  <si>
    <t>DRC-DK</t>
  </si>
  <si>
    <t>EDUCO-ES</t>
  </si>
  <si>
    <t>EMERGENCY</t>
  </si>
  <si>
    <t>ENTRECULTURAS-ES</t>
  </si>
  <si>
    <t>FARMACEUTICOS MUNDI-SP</t>
  </si>
  <si>
    <t>FEDERATION HANDICAP-FR</t>
  </si>
  <si>
    <t>FINNCHURCHAID-FI</t>
  </si>
  <si>
    <t>FRC-FI</t>
  </si>
  <si>
    <t>GAC-DE</t>
  </si>
  <si>
    <t>GOAL-IR</t>
  </si>
  <si>
    <t>HEKS/ EPER</t>
  </si>
  <si>
    <t>HELP-DE</t>
  </si>
  <si>
    <t>HIAS</t>
  </si>
  <si>
    <t>INSO-NL</t>
  </si>
  <si>
    <t>INTERSOS-IT</t>
  </si>
  <si>
    <t>IRC-DE</t>
  </si>
  <si>
    <t>ISLAMIC RELIEF-DE</t>
  </si>
  <si>
    <t>JRS-IT</t>
  </si>
  <si>
    <t>LÄKARMISSIONEN</t>
  </si>
  <si>
    <t>LVIA-IT</t>
  </si>
  <si>
    <t>MALTESER HILFSDIENST-DE</t>
  </si>
  <si>
    <t>MCNL</t>
  </si>
  <si>
    <t>MDM-BE</t>
  </si>
  <si>
    <t>MDM-ES</t>
  </si>
  <si>
    <t>MDM-FR</t>
  </si>
  <si>
    <t>MEDAIR-DE</t>
  </si>
  <si>
    <t>MEDICUS MUNDI-ES</t>
  </si>
  <si>
    <t>METADRASI-GR</t>
  </si>
  <si>
    <t>MI-DE</t>
  </si>
  <si>
    <t>MPDL-ES</t>
  </si>
  <si>
    <t>MSF-FR</t>
  </si>
  <si>
    <t>NCA-NO</t>
  </si>
  <si>
    <t>NPA-NO</t>
  </si>
  <si>
    <t>NRC-NO</t>
  </si>
  <si>
    <t>OXFAM-BE</t>
  </si>
  <si>
    <t>OXFAM-ES (INTERMON)</t>
  </si>
  <si>
    <t>OXFAM-IT</t>
  </si>
  <si>
    <t>OXFAM-NL (NOVIB)</t>
  </si>
  <si>
    <t>PAH-PL</t>
  </si>
  <si>
    <t>PIN-CZ</t>
  </si>
  <si>
    <t>PLAN INTERNATIONAL-BE</t>
  </si>
  <si>
    <t>PLAN INTERNATIONAL-DE</t>
  </si>
  <si>
    <t>PLAN INTERNATIONAL-FI</t>
  </si>
  <si>
    <t>PLAN INTERNATIONAL FRANCE</t>
  </si>
  <si>
    <t>PLAN INTERNATIONAL-IR</t>
  </si>
  <si>
    <t>PLAN INTERNATIONAL-SPAIN</t>
  </si>
  <si>
    <t>PLAN INTERNATIONAL-SWE</t>
  </si>
  <si>
    <t>PLAN-NL</t>
  </si>
  <si>
    <t>PMU INTERLIFE-SE</t>
  </si>
  <si>
    <t>PUI-FR</t>
  </si>
  <si>
    <t>RED CROSS-SE</t>
  </si>
  <si>
    <t>RI-FR</t>
  </si>
  <si>
    <t>SANT'EGIDIO</t>
  </si>
  <si>
    <t>SIA-SP</t>
  </si>
  <si>
    <t>SI-ES</t>
  </si>
  <si>
    <t>SI-FR</t>
  </si>
  <si>
    <t>SOS CHILDREN VILLAGE NL</t>
  </si>
  <si>
    <t>SOS KINDERDORF INT-AT</t>
  </si>
  <si>
    <t>SPF-FR</t>
  </si>
  <si>
    <t>STC-DE</t>
  </si>
  <si>
    <t>STC-DK</t>
  </si>
  <si>
    <t>STC-ES</t>
  </si>
  <si>
    <t>STC-FI</t>
  </si>
  <si>
    <t>STC-IT</t>
  </si>
  <si>
    <t>STC-NL</t>
  </si>
  <si>
    <t>STC-NO</t>
  </si>
  <si>
    <t>STC-SE</t>
  </si>
  <si>
    <t>SWEDO</t>
  </si>
  <si>
    <t>TDH-IT</t>
  </si>
  <si>
    <t>TDH-NL</t>
  </si>
  <si>
    <t>TEAR-NL</t>
  </si>
  <si>
    <t>THE SMILE OF THE CHILD-GR</t>
  </si>
  <si>
    <t>TRIANGLE-FR</t>
  </si>
  <si>
    <t>TROCAIRE-IR</t>
  </si>
  <si>
    <t>TSF-FR</t>
  </si>
  <si>
    <t>UN PONTE PER-IT</t>
  </si>
  <si>
    <t>VSF-DE</t>
  </si>
  <si>
    <t>VSF-DZG-BELGIUM</t>
  </si>
  <si>
    <t>WAR CHILD-NL</t>
  </si>
  <si>
    <t>WEWORLD - GVC-IT</t>
  </si>
  <si>
    <t>WV-AT</t>
  </si>
  <si>
    <t>WV-DE</t>
  </si>
  <si>
    <t>WV-NL</t>
  </si>
  <si>
    <t>ZOA-NL</t>
  </si>
  <si>
    <t>Reference</t>
  </si>
  <si>
    <t>A.2</t>
  </si>
  <si>
    <t>A.3/Channel</t>
  </si>
  <si>
    <t>B.2/Investigation type</t>
  </si>
  <si>
    <t>B.3/Investigation status</t>
  </si>
  <si>
    <t>B.5/Precautionary measures</t>
  </si>
  <si>
    <t>B.6/Responsive action</t>
  </si>
  <si>
    <t>B.7/Reason why no responsive action</t>
  </si>
  <si>
    <t>B.8/Assistance</t>
  </si>
  <si>
    <t>B.9/Remedial actions</t>
  </si>
  <si>
    <t>Anonymous</t>
  </si>
  <si>
    <t>Complaint box</t>
  </si>
  <si>
    <t>Community leader</t>
  </si>
  <si>
    <t>Reported to a staff from my organisation</t>
  </si>
  <si>
    <t>Beneficiary/Community member</t>
  </si>
  <si>
    <t>ECHO partner staff</t>
  </si>
  <si>
    <t>ECHO implementing partner staff</t>
  </si>
  <si>
    <t>Staff member - field staff</t>
  </si>
  <si>
    <t>Please update separate sheet "A.2. Allegations per country"</t>
  </si>
  <si>
    <t>YMCA FI</t>
  </si>
  <si>
    <t>3IS</t>
  </si>
  <si>
    <t>ADRA</t>
  </si>
  <si>
    <t>FRS</t>
  </si>
  <si>
    <t>MISSION OST-DK</t>
  </si>
  <si>
    <t>TDH HUNGARY</t>
  </si>
  <si>
    <t>WV NORDIC</t>
  </si>
  <si>
    <t>FIDA-FI</t>
  </si>
  <si>
    <t>SELF HELP AFRICA (SHA)</t>
  </si>
  <si>
    <t>AADK</t>
  </si>
  <si>
    <t>ACPP-ES</t>
  </si>
  <si>
    <t>ARCHE NOVA-DE</t>
  </si>
  <si>
    <t>CAI</t>
  </si>
  <si>
    <t>CBM</t>
  </si>
  <si>
    <t>DAI-NL</t>
  </si>
  <si>
    <t>DPA-DK</t>
  </si>
  <si>
    <t>ERC</t>
  </si>
  <si>
    <t>FADV-IT</t>
  </si>
  <si>
    <t>FPP</t>
  </si>
  <si>
    <t>GD</t>
  </si>
  <si>
    <t>GRET</t>
  </si>
  <si>
    <t>HELPCODE</t>
  </si>
  <si>
    <t>HIA-HU</t>
  </si>
  <si>
    <t>HNTPO</t>
  </si>
  <si>
    <t>IMC CROATIA</t>
  </si>
  <si>
    <t>IR SWEDEN</t>
  </si>
  <si>
    <t>JUGEND EINE WELT</t>
  </si>
  <si>
    <t>MTÜ MONDO</t>
  </si>
  <si>
    <t>MUNDUBAT-ES</t>
  </si>
  <si>
    <t>OEUVRE D'ORIENT</t>
  </si>
  <si>
    <t>PLAN INTERNATIONAL NORGE</t>
  </si>
  <si>
    <t>PLANBØRNEFONDEN</t>
  </si>
  <si>
    <t>PMM</t>
  </si>
  <si>
    <t>REK-NL</t>
  </si>
  <si>
    <t>SECOURS ISLAMIQUE -FR</t>
  </si>
  <si>
    <t>SIGN OF HOPE-DE</t>
  </si>
  <si>
    <t>SP E.V.</t>
  </si>
  <si>
    <t>STICHTING VLUCHTELING-NL</t>
  </si>
  <si>
    <t>TRANSLATORS WITHOUT BORDERS</t>
  </si>
  <si>
    <t>VIS-IT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</si>
</sst>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u/>
      <sz val="14"/>
      <name val="Aptos Narrow"/>
      <family val="2"/>
      <scheme val="minor"/>
    </font>
    <font>
      <b/>
      <i/>
      <sz val="1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rgb="FF000000"/>
      <name val="Calibri"/>
      <family val="2"/>
    </font>
    <font>
      <b/>
      <strike/>
      <sz val="11"/>
      <name val="Aptos Narrow"/>
      <family val="2"/>
      <scheme val="minor"/>
    </font>
    <font>
      <sz val="9"/>
      <color indexed="81"/>
      <name val="Tahoma"/>
      <family val="2"/>
    </font>
    <font>
      <sz val="14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0E4F5"/>
        <bgColor indexed="64"/>
      </patternFill>
    </fill>
  </fills>
  <borders count="3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2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7" fillId="0" borderId="17" xfId="0" applyFont="1" applyBorder="1" applyAlignment="1" applyProtection="1">
      <alignment horizontal="left" vertical="center" wrapText="1"/>
      <protection hidden="1"/>
    </xf>
    <xf numFmtId="0" fontId="10" fillId="6" borderId="12" xfId="0" applyFont="1" applyFill="1" applyBorder="1" applyAlignment="1" applyProtection="1">
      <alignment vertical="center"/>
      <protection locked="0"/>
    </xf>
    <xf numFmtId="0" fontId="7" fillId="7" borderId="28" xfId="0" applyFont="1" applyFill="1" applyBorder="1" applyAlignment="1" applyProtection="1">
      <alignment horizontal="center" vertical="center" wrapText="1"/>
      <protection hidden="1"/>
    </xf>
    <xf numFmtId="0" fontId="7" fillId="7" borderId="29" xfId="0" applyFont="1" applyFill="1" applyBorder="1" applyAlignment="1">
      <alignment horizontal="center" vertical="center" wrapText="1"/>
    </xf>
    <xf numFmtId="0" fontId="0" fillId="0" borderId="0" xfId="0" applyProtection="1">
      <protection hidden="1"/>
    </xf>
    <xf numFmtId="3" fontId="0" fillId="0" borderId="0" xfId="0" applyNumberFormat="1" applyProtection="1">
      <protection locked="0"/>
    </xf>
    <xf numFmtId="3" fontId="0" fillId="8" borderId="0" xfId="0" applyNumberFormat="1" applyFill="1" applyProtection="1">
      <protection locked="0"/>
    </xf>
    <xf numFmtId="3" fontId="0" fillId="8" borderId="30" xfId="0" applyNumberFormat="1" applyFill="1" applyBorder="1" applyProtection="1">
      <protection locked="0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2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7" fillId="0" borderId="11" xfId="0" applyFont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/>
    </xf>
    <xf numFmtId="0" fontId="11" fillId="0" borderId="2" xfId="0" applyFont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2" xfId="0" applyFill="1" applyBorder="1" applyAlignment="1" applyProtection="1">
      <alignment horizontal="left" vertical="center" wrapText="1"/>
    </xf>
    <xf numFmtId="0" fontId="0" fillId="0" borderId="18" xfId="0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vertical="center" wrapText="1"/>
    </xf>
    <xf numFmtId="0" fontId="0" fillId="0" borderId="0" xfId="0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vertical="center" wrapText="1"/>
    </xf>
    <xf numFmtId="0" fontId="0" fillId="0" borderId="18" xfId="0" applyBorder="1" applyAlignment="1" applyProtection="1">
      <alignment horizontal="left" vertical="center"/>
    </xf>
    <xf numFmtId="0" fontId="10" fillId="0" borderId="18" xfId="0" applyFont="1" applyBorder="1" applyAlignment="1" applyProtection="1">
      <alignment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0" fillId="0" borderId="17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horizontal="left" vertical="center" wrapText="1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1" fontId="0" fillId="6" borderId="12" xfId="0" applyNumberFormat="1" applyFill="1" applyBorder="1" applyAlignment="1" applyProtection="1">
      <alignment horizontal="center" vertical="center"/>
      <protection locked="0"/>
    </xf>
    <xf numFmtId="1" fontId="0" fillId="6" borderId="19" xfId="0" applyNumberForma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1" fillId="0" borderId="2" xfId="0" applyFont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left" vertical="center"/>
    </xf>
    <xf numFmtId="0" fontId="2" fillId="3" borderId="3" xfId="2" applyBorder="1" applyAlignment="1" applyProtection="1">
      <alignment horizontal="center" vertical="center" wrapText="1"/>
      <protection hidden="1"/>
    </xf>
    <xf numFmtId="0" fontId="2" fillId="3" borderId="13" xfId="2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left" vertical="center" wrapText="1"/>
      <protection hidden="1"/>
    </xf>
    <xf numFmtId="0" fontId="7" fillId="0" borderId="15" xfId="0" applyFont="1" applyBorder="1" applyAlignment="1" applyProtection="1">
      <alignment horizontal="left" vertical="center" wrapText="1"/>
      <protection hidden="1"/>
    </xf>
    <xf numFmtId="0" fontId="7" fillId="0" borderId="16" xfId="0" applyFont="1" applyBorder="1" applyAlignment="1" applyProtection="1">
      <alignment horizontal="left" vertical="center" wrapText="1"/>
      <protection hidden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0" fillId="0" borderId="21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8" xfId="0" applyFill="1" applyBorder="1" applyAlignment="1" applyProtection="1">
      <alignment horizontal="center" vertical="center"/>
      <protection locked="0"/>
    </xf>
    <xf numFmtId="0" fontId="0" fillId="6" borderId="19" xfId="0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hidden="1"/>
    </xf>
    <xf numFmtId="0" fontId="8" fillId="5" borderId="9" xfId="0" applyFont="1" applyFill="1" applyBorder="1" applyAlignment="1" applyProtection="1">
      <alignment horizontal="center" vertical="center"/>
      <protection hidden="1"/>
    </xf>
    <xf numFmtId="0" fontId="8" fillId="5" borderId="10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9" borderId="4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hidden="1"/>
    </xf>
    <xf numFmtId="0" fontId="2" fillId="3" borderId="3" xfId="2" applyBorder="1" applyAlignment="1" applyProtection="1">
      <alignment horizontal="center" vertical="center" wrapText="1"/>
    </xf>
    <xf numFmtId="0" fontId="2" fillId="3" borderId="13" xfId="2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 wrapText="1"/>
    </xf>
    <xf numFmtId="0" fontId="7" fillId="0" borderId="23" xfId="1" applyFont="1" applyFill="1" applyBorder="1" applyAlignment="1" applyProtection="1">
      <alignment horizontal="left" vertical="center" wrapText="1"/>
    </xf>
    <xf numFmtId="0" fontId="7" fillId="0" borderId="4" xfId="1" applyFont="1" applyFill="1" applyBorder="1" applyAlignment="1" applyProtection="1">
      <alignment horizontal="left" vertical="center" wrapText="1"/>
    </xf>
    <xf numFmtId="0" fontId="15" fillId="0" borderId="4" xfId="1" applyFont="1" applyFill="1" applyBorder="1" applyAlignment="1" applyProtection="1">
      <alignment horizontal="left" vertical="center" wrapText="1"/>
    </xf>
    <xf numFmtId="0" fontId="9" fillId="5" borderId="8" xfId="3" applyFont="1" applyFill="1" applyBorder="1" applyAlignment="1" applyProtection="1">
      <alignment horizontal="center" vertical="center" wrapText="1"/>
    </xf>
    <xf numFmtId="0" fontId="9" fillId="5" borderId="9" xfId="3" applyFont="1" applyFill="1" applyBorder="1" applyAlignment="1" applyProtection="1">
      <alignment horizontal="center" vertical="center" wrapText="1"/>
    </xf>
    <xf numFmtId="0" fontId="9" fillId="5" borderId="10" xfId="3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17" xfId="0" applyFont="1" applyFill="1" applyBorder="1" applyAlignment="1" applyProtection="1">
      <alignment horizontal="left" vertical="center"/>
    </xf>
    <xf numFmtId="0" fontId="7" fillId="0" borderId="11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horizontal="left" vertical="center" wrapText="1"/>
    </xf>
    <xf numFmtId="0" fontId="10" fillId="6" borderId="3" xfId="0" applyFont="1" applyFill="1" applyBorder="1" applyAlignment="1" applyProtection="1">
      <alignment horizontal="center" vertical="center" wrapText="1"/>
      <protection locked="0"/>
    </xf>
    <xf numFmtId="0" fontId="10" fillId="6" borderId="13" xfId="0" applyFont="1" applyFill="1" applyBorder="1" applyAlignment="1" applyProtection="1">
      <alignment horizontal="center" vertical="center" wrapText="1"/>
      <protection locked="0"/>
    </xf>
    <xf numFmtId="0" fontId="10" fillId="6" borderId="26" xfId="0" applyFont="1" applyFill="1" applyBorder="1" applyAlignment="1" applyProtection="1">
      <alignment horizontal="center" vertical="center" wrapText="1"/>
      <protection locked="0"/>
    </xf>
    <xf numFmtId="0" fontId="10" fillId="6" borderId="27" xfId="0" applyFont="1" applyFill="1" applyBorder="1" applyAlignment="1" applyProtection="1">
      <alignment horizontal="center" vertical="center" wrapText="1"/>
      <protection locked="0"/>
    </xf>
    <xf numFmtId="0" fontId="7" fillId="0" borderId="24" xfId="1" applyFont="1" applyFill="1" applyBorder="1" applyAlignment="1" applyProtection="1">
      <alignment horizontal="left" vertical="center" wrapText="1"/>
    </xf>
    <xf numFmtId="0" fontId="7" fillId="0" borderId="25" xfId="1" applyFont="1" applyFill="1" applyBorder="1" applyAlignment="1" applyProtection="1">
      <alignment horizontal="left" vertical="center" wrapText="1"/>
    </xf>
    <xf numFmtId="0" fontId="9" fillId="5" borderId="8" xfId="0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 applyProtection="1">
      <alignment horizontal="center" vertical="center" wrapText="1"/>
    </xf>
    <xf numFmtId="0" fontId="9" fillId="5" borderId="10" xfId="0" applyFont="1" applyFill="1" applyBorder="1" applyAlignment="1" applyProtection="1">
      <alignment horizontal="center" vertical="center" wrapText="1"/>
    </xf>
  </cellXfs>
  <cellStyles count="4">
    <cellStyle name="Bad" xfId="1" builtinId="27"/>
    <cellStyle name="Check Cell" xfId="2" builtinId="23"/>
    <cellStyle name="Hyperlink" xfId="3" builtinId="8"/>
    <cellStyle name="Normal" xfId="0" builtinId="0"/>
  </cellStyles>
  <dxfs count="11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C0E4F5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protection locked="0" hidden="0"/>
    </dxf>
    <dxf>
      <numFmt numFmtId="3" formatCode="#,##0"/>
      <protection locked="0" hidden="0"/>
    </dxf>
    <dxf>
      <protection locked="1" hidden="1"/>
    </dxf>
    <dxf>
      <border outline="0">
        <top style="thin">
          <color indexed="64"/>
        </top>
      </border>
    </dxf>
  </dxfs>
  <tableStyles count="0" defaultTableStyle="TableStyleMedium2" defaultPivotStyle="PivotStyleMedium9"/>
  <colors>
    <mruColors>
      <color rgb="FFC0E4F5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A02FFE-2936-4710-9674-A9EBC9EB83F4}" name="Table1" displayName="Table1" ref="A1:D196" totalsRowShown="0" tableBorderDxfId="10">
  <autoFilter ref="A1:D196" xr:uid="{B4A02FFE-2936-4710-9674-A9EBC9EB83F4}"/>
  <tableColumns count="4">
    <tableColumn id="1" xr3:uid="{65D92CE1-BEF8-463C-8C28-D96390EFC1CF}" name="A.2. Allegations per country (and/or HQ)" dataDxfId="9"/>
    <tableColumn id="2" xr3:uid="{8774AE4B-3230-49DE-B67D-CC06AF02CB72}" name="No. of allegations towards beneficiaries" dataDxfId="8"/>
    <tableColumn id="3" xr3:uid="{61DC923D-86F5-457B-9CCA-ACF92FC46F0D}" name="No. of allegations towards staff" dataDxfId="7"/>
    <tableColumn id="4" xr3:uid="{B493DC2C-29CE-4913-8C4F-D3D9C73BD460}" name="No. of allegations in total (if data in colums B and C are not available)" dataDxfId="6">
      <calculatedColumnFormula>Table1[[#This Row],[No. of allegations towards beneficiaries]]+Table1[[#This Row],[No. of allegations towards staff]]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4-12-04T08:10:44.95" personId="{00000000-0000-0000-0000-000000000000}" id="{853247CD-176B-4818-A1A6-EED41E8366B0}">
    <text>https://misconduct-disclosure-scheme.org/</text>
    <extLst>
      <x:ext xmlns:xltc2="http://schemas.microsoft.com/office/spreadsheetml/2020/threadedcomments2" uri="{F7C98A9C-CBB3-438F-8F68-D28B6AF4A901}">
        <xltc2:checksum>1960513815</xltc2:checksum>
        <xltc2:hyperlink startIndex="0" length="41" url="https://misconduct-disclosure-scheme.org/"/>
      </x:ext>
    </extLst>
  </threadedComment>
  <threadedComment ref="B6" dT="2024-12-04T08:11:11.79" personId="{00000000-0000-0000-0000-000000000000}" id="{C982C3D6-DD24-4EDF-A8B8-63880ABCBEAE}">
    <text>https://www.chsalliance.org/protection-from-sexual-exploitation-abuse-and-sexual-harassment/harmonised-seah/</text>
    <extLst>
      <x:ext xmlns:xltc2="http://schemas.microsoft.com/office/spreadsheetml/2020/threadedcomments2" uri="{F7C98A9C-CBB3-438F-8F68-D28B6AF4A901}">
        <xltc2:checksum>2303498280</xltc2:checksum>
        <xltc2:hyperlink startIndex="0" length="108" url="https://www.chsalliance.org/protection-from-sexual-exploitation-abuse-and-sexual-harassment/harmonised-seah/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74"/>
  <sheetViews>
    <sheetView tabSelected="1" view="pageBreakPreview" topLeftCell="B164" zoomScaleNormal="100" zoomScaleSheetLayoutView="100" workbookViewId="0">
      <selection activeCell="B172" sqref="B172"/>
    </sheetView>
  </sheetViews>
  <sheetFormatPr defaultRowHeight="15" x14ac:dyDescent="0.25"/>
  <cols>
    <col min="1" max="1" width="42.85546875" hidden="1" customWidth="1"/>
    <col min="2" max="2" width="38.28515625" style="1" customWidth="1"/>
    <col min="3" max="3" width="42.140625" style="1" customWidth="1"/>
    <col min="4" max="4" width="17.140625" style="1" customWidth="1"/>
  </cols>
  <sheetData>
    <row r="1" spans="1:4" ht="73.5" customHeight="1" thickBot="1" x14ac:dyDescent="0.3">
      <c r="A1" s="35" t="s">
        <v>506</v>
      </c>
      <c r="B1" s="50" t="s">
        <v>0</v>
      </c>
      <c r="C1" s="51"/>
      <c r="D1" s="52"/>
    </row>
    <row r="2" spans="1:4" ht="213.75" customHeight="1" thickBot="1" x14ac:dyDescent="0.3">
      <c r="A2" s="35"/>
      <c r="B2" s="53" t="s">
        <v>1</v>
      </c>
      <c r="C2" s="54"/>
      <c r="D2" s="55"/>
    </row>
    <row r="3" spans="1:4" x14ac:dyDescent="0.25">
      <c r="A3" s="35" t="s">
        <v>124</v>
      </c>
      <c r="B3" s="13" t="s">
        <v>2</v>
      </c>
      <c r="C3" s="56" t="s">
        <v>3</v>
      </c>
      <c r="D3" s="57"/>
    </row>
    <row r="4" spans="1:4" x14ac:dyDescent="0.25">
      <c r="A4" s="35" t="s">
        <v>125</v>
      </c>
      <c r="B4" s="14" t="s">
        <v>4</v>
      </c>
      <c r="C4" s="58" t="s">
        <v>361</v>
      </c>
      <c r="D4" s="59"/>
    </row>
    <row r="5" spans="1:4" ht="50.25" customHeight="1" x14ac:dyDescent="0.25">
      <c r="A5" s="35" t="s">
        <v>126</v>
      </c>
      <c r="B5" s="15" t="s">
        <v>5</v>
      </c>
      <c r="C5" s="60"/>
      <c r="D5" s="61"/>
    </row>
    <row r="6" spans="1:4" ht="54.75" customHeight="1" thickBot="1" x14ac:dyDescent="0.3">
      <c r="A6" s="35" t="s">
        <v>127</v>
      </c>
      <c r="B6" s="2" t="s">
        <v>6</v>
      </c>
      <c r="C6" s="62"/>
      <c r="D6" s="63"/>
    </row>
    <row r="7" spans="1:4" s="12" customFormat="1" ht="18.75" x14ac:dyDescent="0.25">
      <c r="A7" s="36"/>
      <c r="B7" s="64" t="s">
        <v>7</v>
      </c>
      <c r="C7" s="65"/>
      <c r="D7" s="66"/>
    </row>
    <row r="8" spans="1:4" ht="30" x14ac:dyDescent="0.25">
      <c r="A8" s="35" t="s">
        <v>128</v>
      </c>
      <c r="B8" s="34" t="s">
        <v>8</v>
      </c>
      <c r="C8" s="67"/>
      <c r="D8" s="68"/>
    </row>
    <row r="9" spans="1:4" x14ac:dyDescent="0.25">
      <c r="A9" s="35" t="s">
        <v>507</v>
      </c>
      <c r="B9" s="34" t="s">
        <v>9</v>
      </c>
      <c r="C9" s="69" t="s">
        <v>524</v>
      </c>
      <c r="D9" s="70"/>
    </row>
    <row r="10" spans="1:4" x14ac:dyDescent="0.25">
      <c r="A10" s="35"/>
      <c r="B10" s="47" t="s">
        <v>10</v>
      </c>
      <c r="C10" s="45" t="s">
        <v>121</v>
      </c>
      <c r="D10" s="46"/>
    </row>
    <row r="11" spans="1:4" s="11" customFormat="1" x14ac:dyDescent="0.25">
      <c r="A11" s="37" t="s">
        <v>508</v>
      </c>
      <c r="B11" s="48"/>
      <c r="C11" s="40" t="s">
        <v>11</v>
      </c>
      <c r="D11" s="38"/>
    </row>
    <row r="12" spans="1:4" s="11" customFormat="1" x14ac:dyDescent="0.25">
      <c r="A12" s="37" t="s">
        <v>508</v>
      </c>
      <c r="B12" s="48"/>
      <c r="C12" s="27" t="s">
        <v>517</v>
      </c>
      <c r="D12" s="38"/>
    </row>
    <row r="13" spans="1:4" s="11" customFormat="1" x14ac:dyDescent="0.25">
      <c r="A13" s="37" t="s">
        <v>508</v>
      </c>
      <c r="B13" s="48"/>
      <c r="C13" s="40" t="s">
        <v>112</v>
      </c>
      <c r="D13" s="38"/>
    </row>
    <row r="14" spans="1:4" s="11" customFormat="1" x14ac:dyDescent="0.25">
      <c r="A14" s="37" t="s">
        <v>508</v>
      </c>
      <c r="B14" s="48"/>
      <c r="C14" s="40" t="s">
        <v>518</v>
      </c>
      <c r="D14" s="38"/>
    </row>
    <row r="15" spans="1:4" s="11" customFormat="1" x14ac:dyDescent="0.25">
      <c r="A15" s="37" t="s">
        <v>508</v>
      </c>
      <c r="B15" s="48"/>
      <c r="C15" s="40" t="s">
        <v>119</v>
      </c>
      <c r="D15" s="38"/>
    </row>
    <row r="16" spans="1:4" s="11" customFormat="1" x14ac:dyDescent="0.25">
      <c r="A16" s="37" t="s">
        <v>508</v>
      </c>
      <c r="B16" s="48"/>
      <c r="C16" s="41" t="s">
        <v>120</v>
      </c>
      <c r="D16" s="38"/>
    </row>
    <row r="17" spans="1:4" s="11" customFormat="1" x14ac:dyDescent="0.25">
      <c r="A17" s="37" t="s">
        <v>508</v>
      </c>
      <c r="B17" s="48"/>
      <c r="C17" s="40" t="s">
        <v>519</v>
      </c>
      <c r="D17" s="38"/>
    </row>
    <row r="18" spans="1:4" s="11" customFormat="1" x14ac:dyDescent="0.25">
      <c r="A18" s="37" t="s">
        <v>508</v>
      </c>
      <c r="B18" s="48"/>
      <c r="C18" s="40" t="s">
        <v>113</v>
      </c>
      <c r="D18" s="38"/>
    </row>
    <row r="19" spans="1:4" s="11" customFormat="1" x14ac:dyDescent="0.25">
      <c r="A19" s="37" t="s">
        <v>508</v>
      </c>
      <c r="B19" s="48"/>
      <c r="C19" s="42" t="s">
        <v>114</v>
      </c>
      <c r="D19" s="38"/>
    </row>
    <row r="20" spans="1:4" s="11" customFormat="1" x14ac:dyDescent="0.25">
      <c r="A20" s="37" t="s">
        <v>508</v>
      </c>
      <c r="B20" s="48"/>
      <c r="C20" s="40" t="s">
        <v>118</v>
      </c>
      <c r="D20" s="38"/>
    </row>
    <row r="21" spans="1:4" s="11" customFormat="1" x14ac:dyDescent="0.25">
      <c r="A21" s="37" t="s">
        <v>508</v>
      </c>
      <c r="B21" s="48"/>
      <c r="C21" s="40" t="s">
        <v>12</v>
      </c>
      <c r="D21" s="38"/>
    </row>
    <row r="22" spans="1:4" s="11" customFormat="1" x14ac:dyDescent="0.25">
      <c r="A22" s="37" t="s">
        <v>508</v>
      </c>
      <c r="B22" s="48"/>
      <c r="C22" s="16" t="s">
        <v>22</v>
      </c>
      <c r="D22" s="38"/>
    </row>
    <row r="23" spans="1:4" s="11" customFormat="1" x14ac:dyDescent="0.25">
      <c r="A23" s="37" t="s">
        <v>508</v>
      </c>
      <c r="B23" s="48"/>
      <c r="C23" s="16" t="s">
        <v>115</v>
      </c>
      <c r="D23" s="38"/>
    </row>
    <row r="24" spans="1:4" s="11" customFormat="1" x14ac:dyDescent="0.25">
      <c r="A24" s="37" t="s">
        <v>508</v>
      </c>
      <c r="B24" s="49"/>
      <c r="C24" s="43" t="s">
        <v>111</v>
      </c>
      <c r="D24" s="38"/>
    </row>
    <row r="25" spans="1:4" x14ac:dyDescent="0.25">
      <c r="A25" s="35"/>
      <c r="B25" s="71" t="s">
        <v>19</v>
      </c>
      <c r="C25" s="45" t="s">
        <v>122</v>
      </c>
      <c r="D25" s="46"/>
    </row>
    <row r="26" spans="1:4" x14ac:dyDescent="0.25">
      <c r="A26" s="35" t="s">
        <v>129</v>
      </c>
      <c r="B26" s="71"/>
      <c r="C26" s="17" t="s">
        <v>15</v>
      </c>
      <c r="D26" s="38"/>
    </row>
    <row r="27" spans="1:4" x14ac:dyDescent="0.25">
      <c r="A27" s="35" t="s">
        <v>129</v>
      </c>
      <c r="B27" s="71"/>
      <c r="C27" s="17" t="s">
        <v>16</v>
      </c>
      <c r="D27" s="38"/>
    </row>
    <row r="28" spans="1:4" x14ac:dyDescent="0.25">
      <c r="A28" s="35" t="s">
        <v>129</v>
      </c>
      <c r="B28" s="71"/>
      <c r="C28" s="17" t="s">
        <v>13</v>
      </c>
      <c r="D28" s="38"/>
    </row>
    <row r="29" spans="1:4" x14ac:dyDescent="0.25">
      <c r="A29" s="35" t="s">
        <v>129</v>
      </c>
      <c r="B29" s="71"/>
      <c r="C29" s="17" t="s">
        <v>14</v>
      </c>
      <c r="D29" s="38"/>
    </row>
    <row r="30" spans="1:4" x14ac:dyDescent="0.25">
      <c r="A30" s="35" t="s">
        <v>129</v>
      </c>
      <c r="B30" s="71"/>
      <c r="C30" s="17" t="s">
        <v>17</v>
      </c>
      <c r="D30" s="38"/>
    </row>
    <row r="31" spans="1:4" x14ac:dyDescent="0.25">
      <c r="A31" s="35" t="s">
        <v>129</v>
      </c>
      <c r="B31" s="71"/>
      <c r="C31" s="17" t="s">
        <v>18</v>
      </c>
      <c r="D31" s="38"/>
    </row>
    <row r="32" spans="1:4" x14ac:dyDescent="0.25">
      <c r="A32" s="35" t="s">
        <v>129</v>
      </c>
      <c r="B32" s="71"/>
      <c r="C32" s="17" t="s">
        <v>516</v>
      </c>
      <c r="D32" s="38"/>
    </row>
    <row r="33" spans="1:4" x14ac:dyDescent="0.25">
      <c r="A33" s="35" t="s">
        <v>129</v>
      </c>
      <c r="B33" s="71"/>
      <c r="C33" s="17" t="s">
        <v>22</v>
      </c>
      <c r="D33" s="38"/>
    </row>
    <row r="34" spans="1:4" x14ac:dyDescent="0.25">
      <c r="A34" s="35" t="s">
        <v>129</v>
      </c>
      <c r="B34" s="71"/>
      <c r="C34" s="17" t="s">
        <v>115</v>
      </c>
      <c r="D34" s="38"/>
    </row>
    <row r="35" spans="1:4" x14ac:dyDescent="0.25">
      <c r="A35" s="35" t="s">
        <v>129</v>
      </c>
      <c r="B35" s="71"/>
      <c r="C35" s="17" t="s">
        <v>111</v>
      </c>
      <c r="D35" s="38"/>
    </row>
    <row r="36" spans="1:4" x14ac:dyDescent="0.25">
      <c r="A36" s="35"/>
      <c r="B36" s="71" t="s">
        <v>24</v>
      </c>
      <c r="C36" s="45" t="s">
        <v>20</v>
      </c>
      <c r="D36" s="46"/>
    </row>
    <row r="37" spans="1:4" x14ac:dyDescent="0.25">
      <c r="A37" s="35" t="s">
        <v>130</v>
      </c>
      <c r="B37" s="71"/>
      <c r="C37" s="44" t="s">
        <v>520</v>
      </c>
      <c r="D37" s="38"/>
    </row>
    <row r="38" spans="1:4" x14ac:dyDescent="0.25">
      <c r="A38" s="35" t="s">
        <v>130</v>
      </c>
      <c r="B38" s="71"/>
      <c r="C38" s="16" t="s">
        <v>21</v>
      </c>
      <c r="D38" s="38"/>
    </row>
    <row r="39" spans="1:4" x14ac:dyDescent="0.25">
      <c r="A39" s="35" t="s">
        <v>130</v>
      </c>
      <c r="B39" s="71"/>
      <c r="C39" s="16" t="s">
        <v>23</v>
      </c>
      <c r="D39" s="38"/>
    </row>
    <row r="40" spans="1:4" x14ac:dyDescent="0.25">
      <c r="A40" s="35" t="s">
        <v>130</v>
      </c>
      <c r="B40" s="71"/>
      <c r="C40" s="17" t="s">
        <v>22</v>
      </c>
      <c r="D40" s="38"/>
    </row>
    <row r="41" spans="1:4" x14ac:dyDescent="0.25">
      <c r="A41" s="35" t="s">
        <v>130</v>
      </c>
      <c r="B41" s="71"/>
      <c r="C41" s="17" t="s">
        <v>115</v>
      </c>
      <c r="D41" s="38"/>
    </row>
    <row r="42" spans="1:4" x14ac:dyDescent="0.25">
      <c r="A42" s="35" t="s">
        <v>130</v>
      </c>
      <c r="B42" s="71"/>
      <c r="C42" s="17" t="s">
        <v>111</v>
      </c>
      <c r="D42" s="38"/>
    </row>
    <row r="43" spans="1:4" x14ac:dyDescent="0.25">
      <c r="A43" s="35"/>
      <c r="B43" s="71"/>
      <c r="C43" s="45" t="s">
        <v>25</v>
      </c>
      <c r="D43" s="46"/>
    </row>
    <row r="44" spans="1:4" x14ac:dyDescent="0.25">
      <c r="A44" s="35" t="s">
        <v>131</v>
      </c>
      <c r="B44" s="71"/>
      <c r="C44" s="16" t="s">
        <v>26</v>
      </c>
      <c r="D44" s="38"/>
    </row>
    <row r="45" spans="1:4" x14ac:dyDescent="0.25">
      <c r="A45" s="35" t="s">
        <v>131</v>
      </c>
      <c r="B45" s="71"/>
      <c r="C45" s="16" t="s">
        <v>27</v>
      </c>
      <c r="D45" s="38"/>
    </row>
    <row r="46" spans="1:4" x14ac:dyDescent="0.25">
      <c r="A46" s="35" t="s">
        <v>131</v>
      </c>
      <c r="B46" s="71"/>
      <c r="C46" s="27" t="s">
        <v>23</v>
      </c>
      <c r="D46" s="38"/>
    </row>
    <row r="47" spans="1:4" x14ac:dyDescent="0.25">
      <c r="A47" s="35" t="s">
        <v>131</v>
      </c>
      <c r="B47" s="71"/>
      <c r="C47" s="44" t="s">
        <v>22</v>
      </c>
      <c r="D47" s="38"/>
    </row>
    <row r="48" spans="1:4" x14ac:dyDescent="0.25">
      <c r="A48" s="35" t="s">
        <v>131</v>
      </c>
      <c r="B48" s="71"/>
      <c r="C48" s="17" t="s">
        <v>115</v>
      </c>
      <c r="D48" s="38"/>
    </row>
    <row r="49" spans="1:4" x14ac:dyDescent="0.25">
      <c r="A49" s="35" t="s">
        <v>131</v>
      </c>
      <c r="B49" s="71"/>
      <c r="C49" s="17" t="s">
        <v>111</v>
      </c>
      <c r="D49" s="38"/>
    </row>
    <row r="50" spans="1:4" x14ac:dyDescent="0.25">
      <c r="A50" s="35"/>
      <c r="B50" s="71"/>
      <c r="C50" s="45" t="s">
        <v>28</v>
      </c>
      <c r="D50" s="46"/>
    </row>
    <row r="51" spans="1:4" x14ac:dyDescent="0.25">
      <c r="A51" s="35" t="s">
        <v>132</v>
      </c>
      <c r="B51" s="71"/>
      <c r="C51" s="16" t="s">
        <v>30</v>
      </c>
      <c r="D51" s="38"/>
    </row>
    <row r="52" spans="1:4" x14ac:dyDescent="0.25">
      <c r="A52" s="35" t="s">
        <v>132</v>
      </c>
      <c r="B52" s="71"/>
      <c r="C52" s="16" t="s">
        <v>29</v>
      </c>
      <c r="D52" s="38"/>
    </row>
    <row r="53" spans="1:4" x14ac:dyDescent="0.25">
      <c r="A53" s="35" t="s">
        <v>132</v>
      </c>
      <c r="B53" s="71"/>
      <c r="C53" s="16" t="s">
        <v>23</v>
      </c>
      <c r="D53" s="38"/>
    </row>
    <row r="54" spans="1:4" x14ac:dyDescent="0.25">
      <c r="A54" s="35" t="s">
        <v>132</v>
      </c>
      <c r="B54" s="71"/>
      <c r="C54" s="17" t="s">
        <v>115</v>
      </c>
      <c r="D54" s="38"/>
    </row>
    <row r="55" spans="1:4" x14ac:dyDescent="0.25">
      <c r="A55" s="35" t="s">
        <v>132</v>
      </c>
      <c r="B55" s="71"/>
      <c r="C55" s="17" t="s">
        <v>111</v>
      </c>
      <c r="D55" s="38"/>
    </row>
    <row r="56" spans="1:4" x14ac:dyDescent="0.25">
      <c r="A56" s="35"/>
      <c r="B56" s="71"/>
      <c r="C56" s="45" t="s">
        <v>31</v>
      </c>
      <c r="D56" s="46"/>
    </row>
    <row r="57" spans="1:4" x14ac:dyDescent="0.25">
      <c r="A57" s="35" t="s">
        <v>133</v>
      </c>
      <c r="B57" s="71"/>
      <c r="C57" s="16" t="s">
        <v>32</v>
      </c>
      <c r="D57" s="38"/>
    </row>
    <row r="58" spans="1:4" x14ac:dyDescent="0.25">
      <c r="A58" s="35" t="s">
        <v>133</v>
      </c>
      <c r="B58" s="71"/>
      <c r="C58" s="16" t="s">
        <v>33</v>
      </c>
      <c r="D58" s="38"/>
    </row>
    <row r="59" spans="1:4" x14ac:dyDescent="0.25">
      <c r="A59" s="35" t="s">
        <v>133</v>
      </c>
      <c r="B59" s="71"/>
      <c r="C59" s="16" t="s">
        <v>23</v>
      </c>
      <c r="D59" s="38"/>
    </row>
    <row r="60" spans="1:4" x14ac:dyDescent="0.25">
      <c r="A60" s="35" t="s">
        <v>133</v>
      </c>
      <c r="B60" s="71"/>
      <c r="C60" s="17" t="s">
        <v>115</v>
      </c>
      <c r="D60" s="38"/>
    </row>
    <row r="61" spans="1:4" x14ac:dyDescent="0.25">
      <c r="A61" s="35" t="s">
        <v>133</v>
      </c>
      <c r="B61" s="71"/>
      <c r="C61" s="17" t="s">
        <v>111</v>
      </c>
      <c r="D61" s="38"/>
    </row>
    <row r="62" spans="1:4" x14ac:dyDescent="0.25">
      <c r="A62" s="35"/>
      <c r="B62" s="74" t="s">
        <v>64</v>
      </c>
      <c r="C62" s="72" t="s">
        <v>34</v>
      </c>
      <c r="D62" s="73"/>
    </row>
    <row r="63" spans="1:4" x14ac:dyDescent="0.25">
      <c r="A63" s="35" t="s">
        <v>134</v>
      </c>
      <c r="B63" s="74"/>
      <c r="C63" s="18" t="s">
        <v>521</v>
      </c>
      <c r="D63" s="38"/>
    </row>
    <row r="64" spans="1:4" x14ac:dyDescent="0.25">
      <c r="A64" s="35" t="s">
        <v>134</v>
      </c>
      <c r="B64" s="74"/>
      <c r="C64" s="18" t="s">
        <v>522</v>
      </c>
      <c r="D64" s="38"/>
    </row>
    <row r="65" spans="1:4" x14ac:dyDescent="0.25">
      <c r="A65" s="35" t="s">
        <v>134</v>
      </c>
      <c r="B65" s="74"/>
      <c r="C65" s="19" t="s">
        <v>35</v>
      </c>
      <c r="D65" s="38"/>
    </row>
    <row r="66" spans="1:4" x14ac:dyDescent="0.25">
      <c r="A66" s="35" t="s">
        <v>134</v>
      </c>
      <c r="B66" s="74"/>
      <c r="C66" s="19" t="s">
        <v>36</v>
      </c>
      <c r="D66" s="38"/>
    </row>
    <row r="67" spans="1:4" x14ac:dyDescent="0.25">
      <c r="A67" s="35" t="s">
        <v>134</v>
      </c>
      <c r="B67" s="74"/>
      <c r="C67" s="19" t="s">
        <v>100</v>
      </c>
      <c r="D67" s="38"/>
    </row>
    <row r="68" spans="1:4" x14ac:dyDescent="0.25">
      <c r="A68" s="35" t="s">
        <v>134</v>
      </c>
      <c r="B68" s="74"/>
      <c r="C68" s="19" t="s">
        <v>22</v>
      </c>
      <c r="D68" s="38"/>
    </row>
    <row r="69" spans="1:4" x14ac:dyDescent="0.25">
      <c r="A69" s="35" t="s">
        <v>134</v>
      </c>
      <c r="B69" s="74"/>
      <c r="C69" s="19" t="s">
        <v>117</v>
      </c>
      <c r="D69" s="38"/>
    </row>
    <row r="70" spans="1:4" x14ac:dyDescent="0.25">
      <c r="A70" s="35" t="s">
        <v>134</v>
      </c>
      <c r="B70" s="74"/>
      <c r="C70" s="17" t="s">
        <v>115</v>
      </c>
      <c r="D70" s="38"/>
    </row>
    <row r="71" spans="1:4" x14ac:dyDescent="0.25">
      <c r="A71" s="35" t="s">
        <v>134</v>
      </c>
      <c r="B71" s="74"/>
      <c r="C71" s="17" t="s">
        <v>111</v>
      </c>
      <c r="D71" s="38"/>
    </row>
    <row r="72" spans="1:4" x14ac:dyDescent="0.25">
      <c r="A72" s="35"/>
      <c r="B72" s="74"/>
      <c r="C72" s="72" t="s">
        <v>37</v>
      </c>
      <c r="D72" s="73"/>
    </row>
    <row r="73" spans="1:4" x14ac:dyDescent="0.25">
      <c r="A73" s="35" t="s">
        <v>135</v>
      </c>
      <c r="B73" s="74"/>
      <c r="C73" s="16" t="s">
        <v>38</v>
      </c>
      <c r="D73" s="38"/>
    </row>
    <row r="74" spans="1:4" x14ac:dyDescent="0.25">
      <c r="A74" s="35" t="s">
        <v>135</v>
      </c>
      <c r="B74" s="74"/>
      <c r="C74" s="16" t="s">
        <v>39</v>
      </c>
      <c r="D74" s="38"/>
    </row>
    <row r="75" spans="1:4" x14ac:dyDescent="0.25">
      <c r="A75" s="35" t="s">
        <v>135</v>
      </c>
      <c r="B75" s="74"/>
      <c r="C75" s="20" t="s">
        <v>523</v>
      </c>
      <c r="D75" s="38"/>
    </row>
    <row r="76" spans="1:4" x14ac:dyDescent="0.25">
      <c r="A76" s="35" t="s">
        <v>135</v>
      </c>
      <c r="B76" s="74"/>
      <c r="C76" s="16" t="s">
        <v>40</v>
      </c>
      <c r="D76" s="38"/>
    </row>
    <row r="77" spans="1:4" x14ac:dyDescent="0.25">
      <c r="A77" s="35" t="s">
        <v>135</v>
      </c>
      <c r="B77" s="74"/>
      <c r="C77" s="16" t="s">
        <v>41</v>
      </c>
      <c r="D77" s="38"/>
    </row>
    <row r="78" spans="1:4" x14ac:dyDescent="0.25">
      <c r="A78" s="35" t="s">
        <v>135</v>
      </c>
      <c r="B78" s="74"/>
      <c r="C78" s="16" t="s">
        <v>101</v>
      </c>
      <c r="D78" s="38"/>
    </row>
    <row r="79" spans="1:4" x14ac:dyDescent="0.25">
      <c r="A79" s="35" t="s">
        <v>135</v>
      </c>
      <c r="B79" s="74"/>
      <c r="C79" s="19" t="s">
        <v>22</v>
      </c>
      <c r="D79" s="38"/>
    </row>
    <row r="80" spans="1:4" x14ac:dyDescent="0.25">
      <c r="A80" s="35" t="s">
        <v>135</v>
      </c>
      <c r="B80" s="74"/>
      <c r="C80" s="19" t="s">
        <v>117</v>
      </c>
      <c r="D80" s="38"/>
    </row>
    <row r="81" spans="1:4" x14ac:dyDescent="0.25">
      <c r="A81" s="35" t="s">
        <v>135</v>
      </c>
      <c r="B81" s="74"/>
      <c r="C81" s="17" t="s">
        <v>115</v>
      </c>
      <c r="D81" s="38"/>
    </row>
    <row r="82" spans="1:4" x14ac:dyDescent="0.25">
      <c r="A82" s="35" t="s">
        <v>135</v>
      </c>
      <c r="B82" s="74"/>
      <c r="C82" s="17" t="s">
        <v>111</v>
      </c>
      <c r="D82" s="38"/>
    </row>
    <row r="83" spans="1:4" x14ac:dyDescent="0.25">
      <c r="A83" s="35"/>
      <c r="B83" s="74"/>
      <c r="C83" s="72" t="s">
        <v>20</v>
      </c>
      <c r="D83" s="73"/>
    </row>
    <row r="84" spans="1:4" x14ac:dyDescent="0.25">
      <c r="A84" s="35" t="s">
        <v>136</v>
      </c>
      <c r="B84" s="74"/>
      <c r="C84" s="16" t="s">
        <v>42</v>
      </c>
      <c r="D84" s="38"/>
    </row>
    <row r="85" spans="1:4" x14ac:dyDescent="0.25">
      <c r="A85" s="35" t="s">
        <v>136</v>
      </c>
      <c r="B85" s="74"/>
      <c r="C85" s="16" t="s">
        <v>43</v>
      </c>
      <c r="D85" s="38"/>
    </row>
    <row r="86" spans="1:4" x14ac:dyDescent="0.25">
      <c r="A86" s="35" t="s">
        <v>136</v>
      </c>
      <c r="B86" s="74"/>
      <c r="C86" s="19" t="s">
        <v>22</v>
      </c>
      <c r="D86" s="38"/>
    </row>
    <row r="87" spans="1:4" x14ac:dyDescent="0.25">
      <c r="A87" s="35" t="s">
        <v>136</v>
      </c>
      <c r="B87" s="74"/>
      <c r="C87" s="19" t="s">
        <v>117</v>
      </c>
      <c r="D87" s="38"/>
    </row>
    <row r="88" spans="1:4" x14ac:dyDescent="0.25">
      <c r="A88" s="35" t="s">
        <v>136</v>
      </c>
      <c r="B88" s="74"/>
      <c r="C88" s="17" t="s">
        <v>115</v>
      </c>
      <c r="D88" s="38"/>
    </row>
    <row r="89" spans="1:4" x14ac:dyDescent="0.25">
      <c r="A89" s="35" t="s">
        <v>136</v>
      </c>
      <c r="B89" s="74"/>
      <c r="C89" s="17" t="s">
        <v>111</v>
      </c>
      <c r="D89" s="38"/>
    </row>
    <row r="90" spans="1:4" x14ac:dyDescent="0.25">
      <c r="A90" s="35"/>
      <c r="B90" s="74" t="s">
        <v>48</v>
      </c>
      <c r="C90" s="72" t="s">
        <v>44</v>
      </c>
      <c r="D90" s="73"/>
    </row>
    <row r="91" spans="1:4" x14ac:dyDescent="0.25">
      <c r="A91" s="35" t="s">
        <v>137</v>
      </c>
      <c r="B91" s="74"/>
      <c r="C91" s="16" t="s">
        <v>45</v>
      </c>
      <c r="D91" s="38"/>
    </row>
    <row r="92" spans="1:4" x14ac:dyDescent="0.25">
      <c r="A92" s="35" t="s">
        <v>137</v>
      </c>
      <c r="B92" s="74"/>
      <c r="C92" s="16" t="s">
        <v>46</v>
      </c>
      <c r="D92" s="38"/>
    </row>
    <row r="93" spans="1:4" x14ac:dyDescent="0.25">
      <c r="A93" s="35" t="s">
        <v>137</v>
      </c>
      <c r="B93" s="74"/>
      <c r="C93" s="16" t="s">
        <v>47</v>
      </c>
      <c r="D93" s="38"/>
    </row>
    <row r="94" spans="1:4" ht="15.75" thickBot="1" x14ac:dyDescent="0.3">
      <c r="A94" s="35" t="s">
        <v>137</v>
      </c>
      <c r="B94" s="89"/>
      <c r="C94" s="21" t="s">
        <v>115</v>
      </c>
      <c r="D94" s="39"/>
    </row>
    <row r="95" spans="1:4" ht="69" customHeight="1" x14ac:dyDescent="0.25">
      <c r="A95" s="35"/>
      <c r="B95" s="81" t="s">
        <v>49</v>
      </c>
      <c r="C95" s="82"/>
      <c r="D95" s="83"/>
    </row>
    <row r="96" spans="1:4" x14ac:dyDescent="0.25">
      <c r="A96" s="35" t="s">
        <v>138</v>
      </c>
      <c r="B96" s="74" t="s">
        <v>50</v>
      </c>
      <c r="C96" s="88"/>
      <c r="D96" s="38"/>
    </row>
    <row r="97" spans="1:4" x14ac:dyDescent="0.25">
      <c r="A97" s="35" t="s">
        <v>509</v>
      </c>
      <c r="B97" s="87" t="s">
        <v>51</v>
      </c>
      <c r="C97" s="22" t="s">
        <v>52</v>
      </c>
      <c r="D97" s="38"/>
    </row>
    <row r="98" spans="1:4" x14ac:dyDescent="0.25">
      <c r="A98" s="35" t="s">
        <v>509</v>
      </c>
      <c r="B98" s="87"/>
      <c r="C98" s="23" t="s">
        <v>53</v>
      </c>
      <c r="D98" s="38"/>
    </row>
    <row r="99" spans="1:4" x14ac:dyDescent="0.25">
      <c r="A99" s="35" t="s">
        <v>510</v>
      </c>
      <c r="B99" s="87" t="s">
        <v>59</v>
      </c>
      <c r="C99" s="16" t="s">
        <v>54</v>
      </c>
      <c r="D99" s="38"/>
    </row>
    <row r="100" spans="1:4" x14ac:dyDescent="0.25">
      <c r="A100" s="35" t="s">
        <v>510</v>
      </c>
      <c r="B100" s="87"/>
      <c r="C100" s="16" t="s">
        <v>55</v>
      </c>
      <c r="D100" s="38"/>
    </row>
    <row r="101" spans="1:4" x14ac:dyDescent="0.25">
      <c r="A101" s="35" t="s">
        <v>510</v>
      </c>
      <c r="B101" s="87"/>
      <c r="C101" s="16" t="s">
        <v>56</v>
      </c>
      <c r="D101" s="38"/>
    </row>
    <row r="102" spans="1:4" x14ac:dyDescent="0.25">
      <c r="A102" s="35" t="s">
        <v>510</v>
      </c>
      <c r="B102" s="87"/>
      <c r="C102" s="20" t="s">
        <v>58</v>
      </c>
      <c r="D102" s="38"/>
    </row>
    <row r="103" spans="1:4" x14ac:dyDescent="0.25">
      <c r="A103" s="35" t="s">
        <v>510</v>
      </c>
      <c r="B103" s="87"/>
      <c r="C103" s="24" t="s">
        <v>57</v>
      </c>
      <c r="D103" s="38"/>
    </row>
    <row r="104" spans="1:4" x14ac:dyDescent="0.25">
      <c r="A104" s="35" t="s">
        <v>139</v>
      </c>
      <c r="B104" s="74" t="s">
        <v>153</v>
      </c>
      <c r="C104" s="88"/>
      <c r="D104" s="38"/>
    </row>
    <row r="105" spans="1:4" x14ac:dyDescent="0.25">
      <c r="A105" s="35" t="s">
        <v>511</v>
      </c>
      <c r="B105" s="86" t="s">
        <v>154</v>
      </c>
      <c r="C105" s="25" t="s">
        <v>60</v>
      </c>
      <c r="D105" s="38"/>
    </row>
    <row r="106" spans="1:4" x14ac:dyDescent="0.25">
      <c r="A106" s="35" t="s">
        <v>511</v>
      </c>
      <c r="B106" s="86"/>
      <c r="C106" s="25" t="s">
        <v>61</v>
      </c>
      <c r="D106" s="38"/>
    </row>
    <row r="107" spans="1:4" ht="33.75" customHeight="1" x14ac:dyDescent="0.25">
      <c r="A107" s="35" t="s">
        <v>511</v>
      </c>
      <c r="B107" s="86"/>
      <c r="C107" s="25" t="s">
        <v>62</v>
      </c>
      <c r="D107" s="38"/>
    </row>
    <row r="108" spans="1:4" x14ac:dyDescent="0.25">
      <c r="A108" s="35" t="s">
        <v>511</v>
      </c>
      <c r="B108" s="86"/>
      <c r="C108" s="25" t="s">
        <v>63</v>
      </c>
      <c r="D108" s="38"/>
    </row>
    <row r="109" spans="1:4" x14ac:dyDescent="0.25">
      <c r="A109" s="35" t="s">
        <v>511</v>
      </c>
      <c r="B109" s="86"/>
      <c r="C109" s="25" t="s">
        <v>22</v>
      </c>
      <c r="D109" s="38"/>
    </row>
    <row r="110" spans="1:4" x14ac:dyDescent="0.25">
      <c r="A110" s="35" t="s">
        <v>511</v>
      </c>
      <c r="B110" s="86"/>
      <c r="C110" s="26" t="s">
        <v>117</v>
      </c>
      <c r="D110" s="38"/>
    </row>
    <row r="111" spans="1:4" x14ac:dyDescent="0.25">
      <c r="A111" s="35" t="s">
        <v>511</v>
      </c>
      <c r="B111" s="86"/>
      <c r="C111" s="25" t="s">
        <v>115</v>
      </c>
      <c r="D111" s="38"/>
    </row>
    <row r="112" spans="1:4" x14ac:dyDescent="0.25">
      <c r="A112" s="35" t="s">
        <v>511</v>
      </c>
      <c r="B112" s="86"/>
      <c r="C112" s="16" t="s">
        <v>111</v>
      </c>
      <c r="D112" s="38"/>
    </row>
    <row r="113" spans="1:4" x14ac:dyDescent="0.25">
      <c r="A113" s="35" t="s">
        <v>512</v>
      </c>
      <c r="B113" s="86" t="s">
        <v>155</v>
      </c>
      <c r="C113" s="27" t="s">
        <v>102</v>
      </c>
      <c r="D113" s="38"/>
    </row>
    <row r="114" spans="1:4" x14ac:dyDescent="0.25">
      <c r="A114" s="35" t="s">
        <v>512</v>
      </c>
      <c r="B114" s="86"/>
      <c r="C114" s="28" t="s">
        <v>65</v>
      </c>
      <c r="D114" s="38"/>
    </row>
    <row r="115" spans="1:4" x14ac:dyDescent="0.25">
      <c r="A115" s="35" t="s">
        <v>512</v>
      </c>
      <c r="B115" s="86"/>
      <c r="C115" s="28" t="s">
        <v>66</v>
      </c>
      <c r="D115" s="38"/>
    </row>
    <row r="116" spans="1:4" x14ac:dyDescent="0.25">
      <c r="A116" s="35" t="s">
        <v>512</v>
      </c>
      <c r="B116" s="86"/>
      <c r="C116" s="28" t="s">
        <v>67</v>
      </c>
      <c r="D116" s="38"/>
    </row>
    <row r="117" spans="1:4" x14ac:dyDescent="0.25">
      <c r="A117" s="35" t="s">
        <v>512</v>
      </c>
      <c r="B117" s="86"/>
      <c r="C117" s="26" t="s">
        <v>68</v>
      </c>
      <c r="D117" s="38"/>
    </row>
    <row r="118" spans="1:4" ht="16.5" customHeight="1" x14ac:dyDescent="0.25">
      <c r="A118" s="35" t="s">
        <v>512</v>
      </c>
      <c r="B118" s="86"/>
      <c r="C118" s="26" t="s">
        <v>69</v>
      </c>
      <c r="D118" s="38"/>
    </row>
    <row r="119" spans="1:4" x14ac:dyDescent="0.25">
      <c r="A119" s="35" t="s">
        <v>512</v>
      </c>
      <c r="B119" s="86"/>
      <c r="C119" s="26" t="s">
        <v>57</v>
      </c>
      <c r="D119" s="38"/>
    </row>
    <row r="120" spans="1:4" x14ac:dyDescent="0.25">
      <c r="A120" s="35" t="s">
        <v>512</v>
      </c>
      <c r="B120" s="86"/>
      <c r="C120" s="27" t="s">
        <v>123</v>
      </c>
      <c r="D120" s="38"/>
    </row>
    <row r="121" spans="1:4" x14ac:dyDescent="0.25">
      <c r="A121" s="35" t="s">
        <v>512</v>
      </c>
      <c r="B121" s="86"/>
      <c r="C121" s="26" t="s">
        <v>117</v>
      </c>
      <c r="D121" s="38"/>
    </row>
    <row r="122" spans="1:4" x14ac:dyDescent="0.25">
      <c r="A122" s="35" t="s">
        <v>512</v>
      </c>
      <c r="B122" s="86"/>
      <c r="C122" s="25" t="s">
        <v>115</v>
      </c>
      <c r="D122" s="38"/>
    </row>
    <row r="123" spans="1:4" x14ac:dyDescent="0.25">
      <c r="A123" s="35" t="s">
        <v>512</v>
      </c>
      <c r="B123" s="86"/>
      <c r="C123" s="16" t="s">
        <v>111</v>
      </c>
      <c r="D123" s="38"/>
    </row>
    <row r="124" spans="1:4" x14ac:dyDescent="0.25">
      <c r="A124" s="35" t="s">
        <v>513</v>
      </c>
      <c r="B124" s="75" t="s">
        <v>156</v>
      </c>
      <c r="C124" s="26" t="s">
        <v>103</v>
      </c>
      <c r="D124" s="38"/>
    </row>
    <row r="125" spans="1:4" x14ac:dyDescent="0.25">
      <c r="A125" s="35" t="s">
        <v>513</v>
      </c>
      <c r="B125" s="76"/>
      <c r="C125" s="26" t="s">
        <v>104</v>
      </c>
      <c r="D125" s="38"/>
    </row>
    <row r="126" spans="1:4" x14ac:dyDescent="0.25">
      <c r="A126" s="35" t="s">
        <v>513</v>
      </c>
      <c r="B126" s="76"/>
      <c r="C126" s="26" t="s">
        <v>105</v>
      </c>
      <c r="D126" s="38"/>
    </row>
    <row r="127" spans="1:4" x14ac:dyDescent="0.25">
      <c r="A127" s="35" t="s">
        <v>513</v>
      </c>
      <c r="B127" s="76"/>
      <c r="C127" s="26" t="s">
        <v>106</v>
      </c>
      <c r="D127" s="38"/>
    </row>
    <row r="128" spans="1:4" x14ac:dyDescent="0.25">
      <c r="A128" s="35" t="s">
        <v>513</v>
      </c>
      <c r="B128" s="76"/>
      <c r="C128" s="26" t="s">
        <v>159</v>
      </c>
      <c r="D128" s="38"/>
    </row>
    <row r="129" spans="1:4" x14ac:dyDescent="0.25">
      <c r="A129" s="35" t="s">
        <v>513</v>
      </c>
      <c r="B129" s="76"/>
      <c r="C129" s="26" t="s">
        <v>107</v>
      </c>
      <c r="D129" s="38"/>
    </row>
    <row r="130" spans="1:4" x14ac:dyDescent="0.25">
      <c r="A130" s="35" t="s">
        <v>513</v>
      </c>
      <c r="B130" s="76"/>
      <c r="C130" s="26" t="s">
        <v>108</v>
      </c>
      <c r="D130" s="38"/>
    </row>
    <row r="131" spans="1:4" ht="30" x14ac:dyDescent="0.25">
      <c r="A131" s="35" t="s">
        <v>513</v>
      </c>
      <c r="B131" s="76"/>
      <c r="C131" s="26" t="s">
        <v>109</v>
      </c>
      <c r="D131" s="38"/>
    </row>
    <row r="132" spans="1:4" x14ac:dyDescent="0.25">
      <c r="A132" s="35" t="s">
        <v>513</v>
      </c>
      <c r="B132" s="76"/>
      <c r="C132" s="26" t="s">
        <v>110</v>
      </c>
      <c r="D132" s="38"/>
    </row>
    <row r="133" spans="1:4" x14ac:dyDescent="0.25">
      <c r="A133" s="35" t="s">
        <v>513</v>
      </c>
      <c r="B133" s="76"/>
      <c r="C133" s="25" t="s">
        <v>22</v>
      </c>
      <c r="D133" s="38"/>
    </row>
    <row r="134" spans="1:4" x14ac:dyDescent="0.25">
      <c r="A134" s="35" t="s">
        <v>513</v>
      </c>
      <c r="B134" s="76"/>
      <c r="C134" s="25" t="s">
        <v>115</v>
      </c>
      <c r="D134" s="38"/>
    </row>
    <row r="135" spans="1:4" x14ac:dyDescent="0.25">
      <c r="A135" s="35" t="s">
        <v>513</v>
      </c>
      <c r="B135" s="77"/>
      <c r="C135" s="16" t="s">
        <v>111</v>
      </c>
      <c r="D135" s="38"/>
    </row>
    <row r="136" spans="1:4" x14ac:dyDescent="0.25">
      <c r="A136" s="35" t="s">
        <v>514</v>
      </c>
      <c r="B136" s="75" t="s">
        <v>157</v>
      </c>
      <c r="C136" s="26" t="s">
        <v>72</v>
      </c>
      <c r="D136" s="38"/>
    </row>
    <row r="137" spans="1:4" x14ac:dyDescent="0.25">
      <c r="A137" s="35" t="s">
        <v>514</v>
      </c>
      <c r="B137" s="76"/>
      <c r="C137" s="26" t="s">
        <v>70</v>
      </c>
      <c r="D137" s="38"/>
    </row>
    <row r="138" spans="1:4" x14ac:dyDescent="0.25">
      <c r="A138" s="35" t="s">
        <v>514</v>
      </c>
      <c r="B138" s="76"/>
      <c r="C138" s="26" t="s">
        <v>71</v>
      </c>
      <c r="D138" s="38"/>
    </row>
    <row r="139" spans="1:4" x14ac:dyDescent="0.25">
      <c r="A139" s="35" t="s">
        <v>514</v>
      </c>
      <c r="B139" s="76"/>
      <c r="C139" s="26" t="s">
        <v>73</v>
      </c>
      <c r="D139" s="38"/>
    </row>
    <row r="140" spans="1:4" x14ac:dyDescent="0.25">
      <c r="A140" s="35" t="s">
        <v>514</v>
      </c>
      <c r="B140" s="76"/>
      <c r="C140" s="17" t="s">
        <v>74</v>
      </c>
      <c r="D140" s="38"/>
    </row>
    <row r="141" spans="1:4" x14ac:dyDescent="0.25">
      <c r="A141" s="35" t="s">
        <v>514</v>
      </c>
      <c r="B141" s="76"/>
      <c r="C141" s="17" t="s">
        <v>75</v>
      </c>
      <c r="D141" s="38"/>
    </row>
    <row r="142" spans="1:4" x14ac:dyDescent="0.25">
      <c r="A142" s="35" t="s">
        <v>514</v>
      </c>
      <c r="B142" s="76"/>
      <c r="C142" s="26" t="s">
        <v>76</v>
      </c>
      <c r="D142" s="38"/>
    </row>
    <row r="143" spans="1:4" x14ac:dyDescent="0.25">
      <c r="A143" s="35" t="s">
        <v>514</v>
      </c>
      <c r="B143" s="76"/>
      <c r="C143" s="17" t="s">
        <v>77</v>
      </c>
      <c r="D143" s="38"/>
    </row>
    <row r="144" spans="1:4" x14ac:dyDescent="0.25">
      <c r="A144" s="35" t="s">
        <v>514</v>
      </c>
      <c r="B144" s="76"/>
      <c r="C144" s="26" t="s">
        <v>57</v>
      </c>
      <c r="D144" s="38"/>
    </row>
    <row r="145" spans="1:4" x14ac:dyDescent="0.25">
      <c r="A145" s="35" t="s">
        <v>514</v>
      </c>
      <c r="B145" s="76"/>
      <c r="C145" s="16" t="s">
        <v>22</v>
      </c>
      <c r="D145" s="38"/>
    </row>
    <row r="146" spans="1:4" x14ac:dyDescent="0.25">
      <c r="A146" s="35" t="s">
        <v>514</v>
      </c>
      <c r="B146" s="76"/>
      <c r="C146" s="16" t="s">
        <v>23</v>
      </c>
      <c r="D146" s="38"/>
    </row>
    <row r="147" spans="1:4" x14ac:dyDescent="0.25">
      <c r="A147" s="35" t="s">
        <v>514</v>
      </c>
      <c r="B147" s="76"/>
      <c r="C147" s="25" t="s">
        <v>115</v>
      </c>
      <c r="D147" s="38"/>
    </row>
    <row r="148" spans="1:4" x14ac:dyDescent="0.25">
      <c r="A148" s="35" t="s">
        <v>514</v>
      </c>
      <c r="B148" s="77"/>
      <c r="C148" s="16" t="s">
        <v>111</v>
      </c>
      <c r="D148" s="38"/>
    </row>
    <row r="149" spans="1:4" x14ac:dyDescent="0.25">
      <c r="A149" s="35" t="s">
        <v>515</v>
      </c>
      <c r="B149" s="84" t="s">
        <v>158</v>
      </c>
      <c r="C149" s="26" t="s">
        <v>78</v>
      </c>
      <c r="D149" s="38"/>
    </row>
    <row r="150" spans="1:4" x14ac:dyDescent="0.25">
      <c r="A150" s="35" t="s">
        <v>515</v>
      </c>
      <c r="B150" s="84"/>
      <c r="C150" s="26" t="s">
        <v>79</v>
      </c>
      <c r="D150" s="38"/>
    </row>
    <row r="151" spans="1:4" x14ac:dyDescent="0.25">
      <c r="A151" s="35" t="s">
        <v>515</v>
      </c>
      <c r="B151" s="84"/>
      <c r="C151" s="26" t="s">
        <v>80</v>
      </c>
      <c r="D151" s="38"/>
    </row>
    <row r="152" spans="1:4" x14ac:dyDescent="0.25">
      <c r="A152" s="35" t="s">
        <v>515</v>
      </c>
      <c r="B152" s="84"/>
      <c r="C152" s="26" t="s">
        <v>116</v>
      </c>
      <c r="D152" s="38"/>
    </row>
    <row r="153" spans="1:4" x14ac:dyDescent="0.25">
      <c r="A153" s="35" t="s">
        <v>515</v>
      </c>
      <c r="B153" s="84"/>
      <c r="C153" s="26" t="s">
        <v>81</v>
      </c>
      <c r="D153" s="38"/>
    </row>
    <row r="154" spans="1:4" x14ac:dyDescent="0.25">
      <c r="A154" s="35" t="s">
        <v>515</v>
      </c>
      <c r="B154" s="84"/>
      <c r="C154" s="26" t="s">
        <v>82</v>
      </c>
      <c r="D154" s="38"/>
    </row>
    <row r="155" spans="1:4" x14ac:dyDescent="0.25">
      <c r="A155" s="35" t="s">
        <v>515</v>
      </c>
      <c r="B155" s="84"/>
      <c r="C155" s="26" t="s">
        <v>57</v>
      </c>
      <c r="D155" s="38"/>
    </row>
    <row r="156" spans="1:4" x14ac:dyDescent="0.25">
      <c r="A156" s="35" t="s">
        <v>515</v>
      </c>
      <c r="B156" s="84"/>
      <c r="C156" s="16" t="s">
        <v>22</v>
      </c>
      <c r="D156" s="38"/>
    </row>
    <row r="157" spans="1:4" x14ac:dyDescent="0.25">
      <c r="A157" s="35" t="s">
        <v>515</v>
      </c>
      <c r="B157" s="84"/>
      <c r="C157" s="25" t="s">
        <v>115</v>
      </c>
      <c r="D157" s="38"/>
    </row>
    <row r="158" spans="1:4" ht="15.75" thickBot="1" x14ac:dyDescent="0.3">
      <c r="A158" s="35" t="s">
        <v>515</v>
      </c>
      <c r="B158" s="85"/>
      <c r="C158" s="29" t="s">
        <v>111</v>
      </c>
      <c r="D158" s="38"/>
    </row>
    <row r="159" spans="1:4" ht="18.75" x14ac:dyDescent="0.25">
      <c r="A159" s="35"/>
      <c r="B159" s="81" t="s">
        <v>83</v>
      </c>
      <c r="C159" s="82"/>
      <c r="D159" s="83"/>
    </row>
    <row r="160" spans="1:4" ht="30.75" thickBot="1" x14ac:dyDescent="0.3">
      <c r="A160" s="35" t="s">
        <v>140</v>
      </c>
      <c r="B160" s="31" t="s">
        <v>84</v>
      </c>
      <c r="C160" s="30" t="s">
        <v>85</v>
      </c>
      <c r="D160" s="39"/>
    </row>
    <row r="161" spans="1:4" ht="78.75" customHeight="1" x14ac:dyDescent="0.25">
      <c r="A161" s="35"/>
      <c r="B161" s="81" t="s">
        <v>86</v>
      </c>
      <c r="C161" s="82"/>
      <c r="D161" s="83"/>
    </row>
    <row r="162" spans="1:4" ht="46.5" customHeight="1" x14ac:dyDescent="0.25">
      <c r="A162" s="35" t="s">
        <v>141</v>
      </c>
      <c r="B162" s="78" t="s">
        <v>87</v>
      </c>
      <c r="C162" s="80"/>
      <c r="D162" s="3"/>
    </row>
    <row r="163" spans="1:4" ht="46.5" customHeight="1" x14ac:dyDescent="0.25">
      <c r="A163" s="35" t="s">
        <v>142</v>
      </c>
      <c r="B163" s="78" t="s">
        <v>88</v>
      </c>
      <c r="C163" s="79"/>
      <c r="D163" s="3"/>
    </row>
    <row r="164" spans="1:4" ht="46.5" customHeight="1" x14ac:dyDescent="0.25">
      <c r="A164" s="35" t="s">
        <v>143</v>
      </c>
      <c r="B164" s="78" t="s">
        <v>89</v>
      </c>
      <c r="C164" s="79"/>
      <c r="D164" s="3"/>
    </row>
    <row r="165" spans="1:4" ht="46.5" customHeight="1" x14ac:dyDescent="0.25">
      <c r="A165" s="35" t="s">
        <v>144</v>
      </c>
      <c r="B165" s="78" t="s">
        <v>90</v>
      </c>
      <c r="C165" s="79"/>
      <c r="D165" s="3"/>
    </row>
    <row r="166" spans="1:4" ht="46.5" customHeight="1" x14ac:dyDescent="0.25">
      <c r="A166" s="35" t="s">
        <v>145</v>
      </c>
      <c r="B166" s="78" t="s">
        <v>91</v>
      </c>
      <c r="C166" s="79"/>
      <c r="D166" s="3"/>
    </row>
    <row r="167" spans="1:4" ht="46.5" customHeight="1" x14ac:dyDescent="0.25">
      <c r="A167" s="35" t="s">
        <v>146</v>
      </c>
      <c r="B167" s="78" t="s">
        <v>92</v>
      </c>
      <c r="C167" s="79"/>
      <c r="D167" s="3"/>
    </row>
    <row r="168" spans="1:4" ht="46.5" customHeight="1" x14ac:dyDescent="0.25">
      <c r="A168" s="35" t="s">
        <v>147</v>
      </c>
      <c r="B168" s="78" t="s">
        <v>93</v>
      </c>
      <c r="C168" s="79"/>
      <c r="D168" s="3"/>
    </row>
    <row r="169" spans="1:4" ht="46.5" customHeight="1" x14ac:dyDescent="0.25">
      <c r="A169" s="35" t="s">
        <v>148</v>
      </c>
      <c r="B169" s="78" t="s">
        <v>94</v>
      </c>
      <c r="C169" s="80"/>
      <c r="D169" s="3"/>
    </row>
    <row r="170" spans="1:4" ht="46.5" customHeight="1" thickBot="1" x14ac:dyDescent="0.3">
      <c r="A170" s="35" t="s">
        <v>149</v>
      </c>
      <c r="B170" s="94" t="s">
        <v>95</v>
      </c>
      <c r="C170" s="95"/>
      <c r="D170" s="3"/>
    </row>
    <row r="171" spans="1:4" ht="18.75" x14ac:dyDescent="0.25">
      <c r="A171" s="35"/>
      <c r="B171" s="96" t="s">
        <v>96</v>
      </c>
      <c r="C171" s="97"/>
      <c r="D171" s="98"/>
    </row>
    <row r="172" spans="1:4" ht="80.25" customHeight="1" x14ac:dyDescent="0.25">
      <c r="A172" s="35" t="s">
        <v>150</v>
      </c>
      <c r="B172" s="32" t="s">
        <v>97</v>
      </c>
      <c r="C172" s="90"/>
      <c r="D172" s="91"/>
    </row>
    <row r="173" spans="1:4" ht="33.75" customHeight="1" x14ac:dyDescent="0.25">
      <c r="A173" s="35" t="s">
        <v>151</v>
      </c>
      <c r="B173" s="32" t="s">
        <v>98</v>
      </c>
      <c r="C173" s="90"/>
      <c r="D173" s="91"/>
    </row>
    <row r="174" spans="1:4" ht="99.75" customHeight="1" thickBot="1" x14ac:dyDescent="0.3">
      <c r="A174" s="35" t="s">
        <v>152</v>
      </c>
      <c r="B174" s="33" t="s">
        <v>99</v>
      </c>
      <c r="C174" s="92"/>
      <c r="D174" s="93"/>
    </row>
  </sheetData>
  <sheetProtection algorithmName="SHA-512" hashValue="MzrMewZlWOH3g87nHnEiRN5O86sJwoddfUWTu2wlXa66ZKCRYpUAOmv/nVhBIZETBlJtOgRELrK7U0Jcwlc2Sw==" saltValue="HmldmpBKM7cqyzfLLgpK/A==" spinCount="100000" sheet="1" objects="1" scenarios="1"/>
  <protectedRanges>
    <protectedRange algorithmName="SHA-512" hashValue="DDqpcHJnUMrnLZ6s958tRVBUu1zfIcT0wRvy0fvXXJIGxkfnivMcoRXCL6J0i3loLQbJ43Hb+iX7h0aqapW6lw==" saltValue="/tRreWG6QaFi7ZJgH5Ly8g==" spinCount="100000" sqref="B1:D1 B2:D2 B3 C3:D3 B4 B5 B6" name="Range1"/>
  </protectedRanges>
  <mergeCells count="49">
    <mergeCell ref="C172:D172"/>
    <mergeCell ref="C174:D174"/>
    <mergeCell ref="B170:C170"/>
    <mergeCell ref="B171:D171"/>
    <mergeCell ref="C173:D173"/>
    <mergeCell ref="B113:B123"/>
    <mergeCell ref="B99:B103"/>
    <mergeCell ref="B104:C104"/>
    <mergeCell ref="B105:B112"/>
    <mergeCell ref="C90:D90"/>
    <mergeCell ref="B90:B94"/>
    <mergeCell ref="B95:D95"/>
    <mergeCell ref="B96:C96"/>
    <mergeCell ref="B97:B98"/>
    <mergeCell ref="B124:B135"/>
    <mergeCell ref="B166:C166"/>
    <mergeCell ref="B167:C167"/>
    <mergeCell ref="B168:C168"/>
    <mergeCell ref="B169:C169"/>
    <mergeCell ref="B159:D159"/>
    <mergeCell ref="B161:D161"/>
    <mergeCell ref="B162:C162"/>
    <mergeCell ref="B163:C163"/>
    <mergeCell ref="B164:C164"/>
    <mergeCell ref="B165:C165"/>
    <mergeCell ref="B136:B148"/>
    <mergeCell ref="B149:B158"/>
    <mergeCell ref="C56:D56"/>
    <mergeCell ref="B36:B61"/>
    <mergeCell ref="C62:D62"/>
    <mergeCell ref="C72:D72"/>
    <mergeCell ref="C83:D83"/>
    <mergeCell ref="B62:B89"/>
    <mergeCell ref="C25:D25"/>
    <mergeCell ref="B25:B35"/>
    <mergeCell ref="C36:D36"/>
    <mergeCell ref="C43:D43"/>
    <mergeCell ref="C50:D50"/>
    <mergeCell ref="C10:D10"/>
    <mergeCell ref="B10:B24"/>
    <mergeCell ref="B1:D1"/>
    <mergeCell ref="B2:D2"/>
    <mergeCell ref="C3:D3"/>
    <mergeCell ref="C4:D4"/>
    <mergeCell ref="C5:D5"/>
    <mergeCell ref="C6:D6"/>
    <mergeCell ref="B7:D7"/>
    <mergeCell ref="C8:D8"/>
    <mergeCell ref="C9:D9"/>
  </mergeCells>
  <conditionalFormatting sqref="C4:D4">
    <cfRule type="cellIs" dxfId="5" priority="1" operator="equal">
      <formula>"(Please select your organisation's name)"</formula>
    </cfRule>
  </conditionalFormatting>
  <dataValidations count="2">
    <dataValidation type="whole" allowBlank="1" showInputMessage="1" showErrorMessage="1" errorTitle="Error" error="Please fill in a number (0 - 1000)" sqref="D11:D24 D26:D35 D37:D42 D44:D49 D51:D55 D57:D61 D84:D89 D91:D94 D63:D71 D73:D82 D96:D158 D160" xr:uid="{67F72676-742B-46F0-B5A0-31DB304B3F74}">
      <formula1>0</formula1>
      <formula2>1000</formula2>
    </dataValidation>
    <dataValidation type="whole" allowBlank="1" showInputMessage="1" showErrorMessage="1" errorTitle="Error" error="Please fill in a number (0 - 1000)" sqref="C8:D8" xr:uid="{41446662-C2A7-409B-A39F-471F7727023A}">
      <formula1>0</formula1>
      <formula2>1000000000</formula2>
    </dataValidation>
  </dataValidations>
  <pageMargins left="0.67500000000000004" right="0.25" top="0.75" bottom="0.75" header="0.3" footer="0.3"/>
  <pageSetup scale="92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FFB6DFE-362B-4912-820C-3AF9521BC4AA}">
            <xm:f>$C$8&lt;&gt;'A.2. Allegations per country'!$D$197</xm:f>
            <x14:dxf>
              <fill>
                <patternFill>
                  <bgColor rgb="FFFF0000"/>
                </patternFill>
              </fill>
            </x14:dxf>
          </x14:cfRule>
          <x14:cfRule type="expression" priority="3" id="{83137215-2FF0-4B64-947A-761A7F33EF9D}">
            <xm:f>$C$8='A.2. Allegations per country'!$D$197</xm:f>
            <x14:dxf>
              <fill>
                <patternFill>
                  <bgColor rgb="FFC0E4F5"/>
                </patternFill>
              </fill>
            </x14:dxf>
          </x14:cfRule>
          <xm:sqref>C8:D8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Please select Partner" xr:uid="{89D43DF0-9914-45DC-AA19-CA5428CC2D06}">
          <x14:formula1>
            <xm:f>Partners!$A$2:$A$210</xm:f>
          </x14:formula1>
          <xm:sqref>C4:D4</xm:sqref>
        </x14:dataValidation>
        <x14:dataValidation type="list" allowBlank="1" showInputMessage="1" showErrorMessage="1" xr:uid="{67637AAE-2C22-4FBF-946F-4CBB1045888C}">
          <x14:formula1>
            <xm:f>Partners!$C$3:$C$4</xm:f>
          </x14:formula1>
          <xm:sqref>C5:D6</xm:sqref>
        </x14:dataValidation>
        <x14:dataValidation type="list" allowBlank="1" showInputMessage="1" showErrorMessage="1" xr:uid="{B76DAF09-7895-47F3-A865-7D08264D9DC9}">
          <x14:formula1>
            <xm:f>Partners!$C$3:$C$6</xm:f>
          </x14:formula1>
          <xm:sqref>D162:D170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3D63-D83A-4141-8CAF-C50DA8E07C40}">
  <sheetPr codeName="Sheet2"/>
  <dimension ref="A1:D198"/>
  <sheetViews>
    <sheetView view="pageBreakPreview" zoomScale="85" zoomScaleNormal="100" zoomScaleSheetLayoutView="85" workbookViewId="0">
      <pane ySplit="1" topLeftCell="A68" activePane="bottomLeft" state="frozen"/>
      <selection pane="bottomLeft" activeCell="C191" sqref="C191"/>
    </sheetView>
  </sheetViews>
  <sheetFormatPr defaultRowHeight="15" x14ac:dyDescent="0.25"/>
  <cols>
    <col min="1" max="1" width="44.5703125" customWidth="1"/>
    <col min="2" max="2" width="13.5703125" customWidth="1"/>
    <col min="3" max="4" width="15.42578125" customWidth="1"/>
  </cols>
  <sheetData>
    <row r="1" spans="1:4" ht="123" customHeight="1" x14ac:dyDescent="0.25">
      <c r="A1" s="4" t="s">
        <v>160</v>
      </c>
      <c r="B1" s="4" t="s">
        <v>161</v>
      </c>
      <c r="C1" s="5" t="s">
        <v>162</v>
      </c>
      <c r="D1" s="5" t="s">
        <v>163</v>
      </c>
    </row>
    <row r="2" spans="1:4" x14ac:dyDescent="0.25">
      <c r="A2" s="6" t="s">
        <v>164</v>
      </c>
      <c r="B2" s="7">
        <v>0</v>
      </c>
      <c r="C2" s="8">
        <v>0</v>
      </c>
      <c r="D2" s="8">
        <f>Table1[[#This Row],[No. of allegations towards beneficiaries]]+Table1[[#This Row],[No. of allegations towards staff]]</f>
        <v>0</v>
      </c>
    </row>
    <row r="3" spans="1:4" x14ac:dyDescent="0.25">
      <c r="A3" s="6" t="s">
        <v>165</v>
      </c>
      <c r="B3" s="7">
        <v>0</v>
      </c>
      <c r="C3" s="7">
        <v>0</v>
      </c>
      <c r="D3" s="7">
        <f>Table1[[#This Row],[No. of allegations towards beneficiaries]]+Table1[[#This Row],[No. of allegations towards staff]]</f>
        <v>0</v>
      </c>
    </row>
    <row r="4" spans="1:4" x14ac:dyDescent="0.25">
      <c r="A4" s="6" t="s">
        <v>166</v>
      </c>
      <c r="B4" s="7">
        <v>0</v>
      </c>
      <c r="C4" s="8">
        <v>0</v>
      </c>
      <c r="D4" s="8">
        <f>Table1[[#This Row],[No. of allegations towards beneficiaries]]+Table1[[#This Row],[No. of allegations towards staff]]</f>
        <v>0</v>
      </c>
    </row>
    <row r="5" spans="1:4" x14ac:dyDescent="0.25">
      <c r="A5" s="6" t="s">
        <v>167</v>
      </c>
      <c r="B5" s="7">
        <v>0</v>
      </c>
      <c r="C5" s="7">
        <v>0</v>
      </c>
      <c r="D5" s="7">
        <f>Table1[[#This Row],[No. of allegations towards beneficiaries]]+Table1[[#This Row],[No. of allegations towards staff]]</f>
        <v>0</v>
      </c>
    </row>
    <row r="6" spans="1:4" x14ac:dyDescent="0.25">
      <c r="A6" s="6" t="s">
        <v>168</v>
      </c>
      <c r="B6" s="7">
        <v>0</v>
      </c>
      <c r="C6" s="8">
        <v>0</v>
      </c>
      <c r="D6" s="8">
        <f>Table1[[#This Row],[No. of allegations towards beneficiaries]]+Table1[[#This Row],[No. of allegations towards staff]]</f>
        <v>0</v>
      </c>
    </row>
    <row r="7" spans="1:4" x14ac:dyDescent="0.25">
      <c r="A7" s="6" t="s">
        <v>169</v>
      </c>
      <c r="B7" s="7">
        <v>0</v>
      </c>
      <c r="C7" s="7">
        <v>0</v>
      </c>
      <c r="D7" s="7">
        <f>Table1[[#This Row],[No. of allegations towards beneficiaries]]+Table1[[#This Row],[No. of allegations towards staff]]</f>
        <v>0</v>
      </c>
    </row>
    <row r="8" spans="1:4" x14ac:dyDescent="0.25">
      <c r="A8" s="6" t="s">
        <v>170</v>
      </c>
      <c r="B8" s="7">
        <v>0</v>
      </c>
      <c r="C8" s="8">
        <v>0</v>
      </c>
      <c r="D8" s="8">
        <f>Table1[[#This Row],[No. of allegations towards beneficiaries]]+Table1[[#This Row],[No. of allegations towards staff]]</f>
        <v>0</v>
      </c>
    </row>
    <row r="9" spans="1:4" x14ac:dyDescent="0.25">
      <c r="A9" s="6" t="s">
        <v>171</v>
      </c>
      <c r="B9" s="7">
        <v>0</v>
      </c>
      <c r="C9" s="7">
        <v>0</v>
      </c>
      <c r="D9" s="7">
        <f>Table1[[#This Row],[No. of allegations towards beneficiaries]]+Table1[[#This Row],[No. of allegations towards staff]]</f>
        <v>0</v>
      </c>
    </row>
    <row r="10" spans="1:4" x14ac:dyDescent="0.25">
      <c r="A10" s="6" t="s">
        <v>172</v>
      </c>
      <c r="B10" s="7">
        <v>0</v>
      </c>
      <c r="C10" s="8">
        <v>0</v>
      </c>
      <c r="D10" s="8">
        <f>Table1[[#This Row],[No. of allegations towards beneficiaries]]+Table1[[#This Row],[No. of allegations towards staff]]</f>
        <v>0</v>
      </c>
    </row>
    <row r="11" spans="1:4" x14ac:dyDescent="0.25">
      <c r="A11" s="6" t="s">
        <v>173</v>
      </c>
      <c r="B11" s="7">
        <v>0</v>
      </c>
      <c r="C11" s="7">
        <v>0</v>
      </c>
      <c r="D11" s="7">
        <f>Table1[[#This Row],[No. of allegations towards beneficiaries]]+Table1[[#This Row],[No. of allegations towards staff]]</f>
        <v>0</v>
      </c>
    </row>
    <row r="12" spans="1:4" x14ac:dyDescent="0.25">
      <c r="A12" s="6" t="s">
        <v>174</v>
      </c>
      <c r="B12" s="7">
        <v>0</v>
      </c>
      <c r="C12" s="8">
        <v>0</v>
      </c>
      <c r="D12" s="8">
        <f>Table1[[#This Row],[No. of allegations towards beneficiaries]]+Table1[[#This Row],[No. of allegations towards staff]]</f>
        <v>0</v>
      </c>
    </row>
    <row r="13" spans="1:4" x14ac:dyDescent="0.25">
      <c r="A13" s="6" t="s">
        <v>175</v>
      </c>
      <c r="B13" s="7">
        <v>0</v>
      </c>
      <c r="C13" s="7">
        <v>0</v>
      </c>
      <c r="D13" s="7">
        <f>Table1[[#This Row],[No. of allegations towards beneficiaries]]+Table1[[#This Row],[No. of allegations towards staff]]</f>
        <v>0</v>
      </c>
    </row>
    <row r="14" spans="1:4" x14ac:dyDescent="0.25">
      <c r="A14" s="6" t="s">
        <v>176</v>
      </c>
      <c r="B14" s="7">
        <v>0</v>
      </c>
      <c r="C14" s="8">
        <v>0</v>
      </c>
      <c r="D14" s="8">
        <f>Table1[[#This Row],[No. of allegations towards beneficiaries]]+Table1[[#This Row],[No. of allegations towards staff]]</f>
        <v>0</v>
      </c>
    </row>
    <row r="15" spans="1:4" x14ac:dyDescent="0.25">
      <c r="A15" s="6" t="s">
        <v>177</v>
      </c>
      <c r="B15" s="7">
        <v>0</v>
      </c>
      <c r="C15" s="7">
        <v>0</v>
      </c>
      <c r="D15" s="7">
        <f>Table1[[#This Row],[No. of allegations towards beneficiaries]]+Table1[[#This Row],[No. of allegations towards staff]]</f>
        <v>0</v>
      </c>
    </row>
    <row r="16" spans="1:4" x14ac:dyDescent="0.25">
      <c r="A16" s="6" t="s">
        <v>178</v>
      </c>
      <c r="B16" s="7">
        <v>0</v>
      </c>
      <c r="C16" s="8">
        <v>0</v>
      </c>
      <c r="D16" s="8">
        <f>Table1[[#This Row],[No. of allegations towards beneficiaries]]+Table1[[#This Row],[No. of allegations towards staff]]</f>
        <v>0</v>
      </c>
    </row>
    <row r="17" spans="1:4" x14ac:dyDescent="0.25">
      <c r="A17" s="6" t="s">
        <v>179</v>
      </c>
      <c r="B17" s="7">
        <v>0</v>
      </c>
      <c r="C17" s="7">
        <v>0</v>
      </c>
      <c r="D17" s="7">
        <f>Table1[[#This Row],[No. of allegations towards beneficiaries]]+Table1[[#This Row],[No. of allegations towards staff]]</f>
        <v>0</v>
      </c>
    </row>
    <row r="18" spans="1:4" x14ac:dyDescent="0.25">
      <c r="A18" s="6" t="s">
        <v>180</v>
      </c>
      <c r="B18" s="7">
        <v>0</v>
      </c>
      <c r="C18" s="8">
        <v>0</v>
      </c>
      <c r="D18" s="8">
        <f>Table1[[#This Row],[No. of allegations towards beneficiaries]]+Table1[[#This Row],[No. of allegations towards staff]]</f>
        <v>0</v>
      </c>
    </row>
    <row r="19" spans="1:4" x14ac:dyDescent="0.25">
      <c r="A19" s="6" t="s">
        <v>181</v>
      </c>
      <c r="B19" s="7">
        <v>0</v>
      </c>
      <c r="C19" s="7">
        <v>0</v>
      </c>
      <c r="D19" s="7">
        <f>Table1[[#This Row],[No. of allegations towards beneficiaries]]+Table1[[#This Row],[No. of allegations towards staff]]</f>
        <v>0</v>
      </c>
    </row>
    <row r="20" spans="1:4" x14ac:dyDescent="0.25">
      <c r="A20" s="6" t="s">
        <v>182</v>
      </c>
      <c r="B20" s="7">
        <v>0</v>
      </c>
      <c r="C20" s="8">
        <v>0</v>
      </c>
      <c r="D20" s="8">
        <f>Table1[[#This Row],[No. of allegations towards beneficiaries]]+Table1[[#This Row],[No. of allegations towards staff]]</f>
        <v>0</v>
      </c>
    </row>
    <row r="21" spans="1:4" x14ac:dyDescent="0.25">
      <c r="A21" s="6" t="s">
        <v>183</v>
      </c>
      <c r="B21" s="7">
        <v>0</v>
      </c>
      <c r="C21" s="7">
        <v>0</v>
      </c>
      <c r="D21" s="7">
        <f>Table1[[#This Row],[No. of allegations towards beneficiaries]]+Table1[[#This Row],[No. of allegations towards staff]]</f>
        <v>0</v>
      </c>
    </row>
    <row r="22" spans="1:4" x14ac:dyDescent="0.25">
      <c r="A22" s="6" t="s">
        <v>184</v>
      </c>
      <c r="B22" s="7">
        <v>0</v>
      </c>
      <c r="C22" s="8">
        <v>0</v>
      </c>
      <c r="D22" s="8">
        <f>Table1[[#This Row],[No. of allegations towards beneficiaries]]+Table1[[#This Row],[No. of allegations towards staff]]</f>
        <v>0</v>
      </c>
    </row>
    <row r="23" spans="1:4" x14ac:dyDescent="0.25">
      <c r="A23" s="6" t="s">
        <v>185</v>
      </c>
      <c r="B23" s="7">
        <v>0</v>
      </c>
      <c r="C23" s="7">
        <v>0</v>
      </c>
      <c r="D23" s="7">
        <f>Table1[[#This Row],[No. of allegations towards beneficiaries]]+Table1[[#This Row],[No. of allegations towards staff]]</f>
        <v>0</v>
      </c>
    </row>
    <row r="24" spans="1:4" x14ac:dyDescent="0.25">
      <c r="A24" s="6" t="s">
        <v>186</v>
      </c>
      <c r="B24" s="7">
        <v>0</v>
      </c>
      <c r="C24" s="8">
        <v>0</v>
      </c>
      <c r="D24" s="8">
        <f>Table1[[#This Row],[No. of allegations towards beneficiaries]]+Table1[[#This Row],[No. of allegations towards staff]]</f>
        <v>0</v>
      </c>
    </row>
    <row r="25" spans="1:4" x14ac:dyDescent="0.25">
      <c r="A25" s="6" t="s">
        <v>187</v>
      </c>
      <c r="B25" s="7">
        <v>0</v>
      </c>
      <c r="C25" s="7">
        <v>0</v>
      </c>
      <c r="D25" s="7">
        <f>Table1[[#This Row],[No. of allegations towards beneficiaries]]+Table1[[#This Row],[No. of allegations towards staff]]</f>
        <v>0</v>
      </c>
    </row>
    <row r="26" spans="1:4" x14ac:dyDescent="0.25">
      <c r="A26" s="6" t="s">
        <v>188</v>
      </c>
      <c r="B26" s="7">
        <v>0</v>
      </c>
      <c r="C26" s="8">
        <v>0</v>
      </c>
      <c r="D26" s="8">
        <f>Table1[[#This Row],[No. of allegations towards beneficiaries]]+Table1[[#This Row],[No. of allegations towards staff]]</f>
        <v>0</v>
      </c>
    </row>
    <row r="27" spans="1:4" x14ac:dyDescent="0.25">
      <c r="A27" s="6" t="s">
        <v>189</v>
      </c>
      <c r="B27" s="7">
        <v>0</v>
      </c>
      <c r="C27" s="7">
        <v>0</v>
      </c>
      <c r="D27" s="7">
        <f>Table1[[#This Row],[No. of allegations towards beneficiaries]]+Table1[[#This Row],[No. of allegations towards staff]]</f>
        <v>0</v>
      </c>
    </row>
    <row r="28" spans="1:4" x14ac:dyDescent="0.25">
      <c r="A28" s="6" t="s">
        <v>190</v>
      </c>
      <c r="B28" s="7">
        <v>0</v>
      </c>
      <c r="C28" s="8">
        <v>0</v>
      </c>
      <c r="D28" s="8">
        <f>Table1[[#This Row],[No. of allegations towards beneficiaries]]+Table1[[#This Row],[No. of allegations towards staff]]</f>
        <v>0</v>
      </c>
    </row>
    <row r="29" spans="1:4" x14ac:dyDescent="0.25">
      <c r="A29" s="6" t="s">
        <v>191</v>
      </c>
      <c r="B29" s="7">
        <v>0</v>
      </c>
      <c r="C29" s="7">
        <v>0</v>
      </c>
      <c r="D29" s="7">
        <f>Table1[[#This Row],[No. of allegations towards beneficiaries]]+Table1[[#This Row],[No. of allegations towards staff]]</f>
        <v>0</v>
      </c>
    </row>
    <row r="30" spans="1:4" x14ac:dyDescent="0.25">
      <c r="A30" s="6" t="s">
        <v>192</v>
      </c>
      <c r="B30" s="7">
        <v>0</v>
      </c>
      <c r="C30" s="8">
        <v>0</v>
      </c>
      <c r="D30" s="8">
        <f>Table1[[#This Row],[No. of allegations towards beneficiaries]]+Table1[[#This Row],[No. of allegations towards staff]]</f>
        <v>0</v>
      </c>
    </row>
    <row r="31" spans="1:4" x14ac:dyDescent="0.25">
      <c r="A31" s="6" t="s">
        <v>193</v>
      </c>
      <c r="B31" s="7">
        <v>0</v>
      </c>
      <c r="C31" s="7">
        <v>0</v>
      </c>
      <c r="D31" s="7">
        <f>Table1[[#This Row],[No. of allegations towards beneficiaries]]+Table1[[#This Row],[No. of allegations towards staff]]</f>
        <v>0</v>
      </c>
    </row>
    <row r="32" spans="1:4" x14ac:dyDescent="0.25">
      <c r="A32" s="6" t="s">
        <v>194</v>
      </c>
      <c r="B32" s="7">
        <v>0</v>
      </c>
      <c r="C32" s="8">
        <v>0</v>
      </c>
      <c r="D32" s="8">
        <f>Table1[[#This Row],[No. of allegations towards beneficiaries]]+Table1[[#This Row],[No. of allegations towards staff]]</f>
        <v>0</v>
      </c>
    </row>
    <row r="33" spans="1:4" x14ac:dyDescent="0.25">
      <c r="A33" s="6" t="s">
        <v>195</v>
      </c>
      <c r="B33" s="7">
        <v>0</v>
      </c>
      <c r="C33" s="7">
        <v>0</v>
      </c>
      <c r="D33" s="7">
        <f>Table1[[#This Row],[No. of allegations towards beneficiaries]]+Table1[[#This Row],[No. of allegations towards staff]]</f>
        <v>0</v>
      </c>
    </row>
    <row r="34" spans="1:4" x14ac:dyDescent="0.25">
      <c r="A34" s="6" t="s">
        <v>196</v>
      </c>
      <c r="B34" s="7">
        <v>0</v>
      </c>
      <c r="C34" s="8">
        <v>0</v>
      </c>
      <c r="D34" s="8">
        <f>Table1[[#This Row],[No. of allegations towards beneficiaries]]+Table1[[#This Row],[No. of allegations towards staff]]</f>
        <v>0</v>
      </c>
    </row>
    <row r="35" spans="1:4" x14ac:dyDescent="0.25">
      <c r="A35" s="6" t="s">
        <v>197</v>
      </c>
      <c r="B35" s="7">
        <v>0</v>
      </c>
      <c r="C35" s="7">
        <v>0</v>
      </c>
      <c r="D35" s="7">
        <f>Table1[[#This Row],[No. of allegations towards beneficiaries]]+Table1[[#This Row],[No. of allegations towards staff]]</f>
        <v>0</v>
      </c>
    </row>
    <row r="36" spans="1:4" x14ac:dyDescent="0.25">
      <c r="A36" s="6" t="s">
        <v>198</v>
      </c>
      <c r="B36" s="7">
        <v>0</v>
      </c>
      <c r="C36" s="8">
        <v>0</v>
      </c>
      <c r="D36" s="8">
        <f>Table1[[#This Row],[No. of allegations towards beneficiaries]]+Table1[[#This Row],[No. of allegations towards staff]]</f>
        <v>0</v>
      </c>
    </row>
    <row r="37" spans="1:4" x14ac:dyDescent="0.25">
      <c r="A37" s="6" t="s">
        <v>199</v>
      </c>
      <c r="B37" s="7">
        <v>0</v>
      </c>
      <c r="C37" s="7">
        <v>0</v>
      </c>
      <c r="D37" s="7">
        <f>Table1[[#This Row],[No. of allegations towards beneficiaries]]+Table1[[#This Row],[No. of allegations towards staff]]</f>
        <v>0</v>
      </c>
    </row>
    <row r="38" spans="1:4" x14ac:dyDescent="0.25">
      <c r="A38" s="6" t="s">
        <v>200</v>
      </c>
      <c r="B38" s="7">
        <v>0</v>
      </c>
      <c r="C38" s="8">
        <v>0</v>
      </c>
      <c r="D38" s="8">
        <f>Table1[[#This Row],[No. of allegations towards beneficiaries]]+Table1[[#This Row],[No. of allegations towards staff]]</f>
        <v>0</v>
      </c>
    </row>
    <row r="39" spans="1:4" x14ac:dyDescent="0.25">
      <c r="A39" s="6" t="s">
        <v>201</v>
      </c>
      <c r="B39" s="7">
        <v>0</v>
      </c>
      <c r="C39" s="7">
        <v>0</v>
      </c>
      <c r="D39" s="7">
        <f>Table1[[#This Row],[No. of allegations towards beneficiaries]]+Table1[[#This Row],[No. of allegations towards staff]]</f>
        <v>0</v>
      </c>
    </row>
    <row r="40" spans="1:4" x14ac:dyDescent="0.25">
      <c r="A40" s="6" t="s">
        <v>202</v>
      </c>
      <c r="B40" s="7">
        <v>0</v>
      </c>
      <c r="C40" s="8">
        <v>0</v>
      </c>
      <c r="D40" s="8">
        <f>Table1[[#This Row],[No. of allegations towards beneficiaries]]+Table1[[#This Row],[No. of allegations towards staff]]</f>
        <v>0</v>
      </c>
    </row>
    <row r="41" spans="1:4" x14ac:dyDescent="0.25">
      <c r="A41" s="6" t="s">
        <v>203</v>
      </c>
      <c r="B41" s="7">
        <v>0</v>
      </c>
      <c r="C41" s="7">
        <v>0</v>
      </c>
      <c r="D41" s="7">
        <f>Table1[[#This Row],[No. of allegations towards beneficiaries]]+Table1[[#This Row],[No. of allegations towards staff]]</f>
        <v>0</v>
      </c>
    </row>
    <row r="42" spans="1:4" x14ac:dyDescent="0.25">
      <c r="A42" s="6" t="s">
        <v>204</v>
      </c>
      <c r="B42" s="7">
        <v>0</v>
      </c>
      <c r="C42" s="8">
        <v>0</v>
      </c>
      <c r="D42" s="8">
        <f>Table1[[#This Row],[No. of allegations towards beneficiaries]]+Table1[[#This Row],[No. of allegations towards staff]]</f>
        <v>0</v>
      </c>
    </row>
    <row r="43" spans="1:4" x14ac:dyDescent="0.25">
      <c r="A43" s="6" t="s">
        <v>205</v>
      </c>
      <c r="B43" s="7">
        <v>0</v>
      </c>
      <c r="C43" s="7">
        <v>0</v>
      </c>
      <c r="D43" s="7">
        <f>Table1[[#This Row],[No. of allegations towards beneficiaries]]+Table1[[#This Row],[No. of allegations towards staff]]</f>
        <v>0</v>
      </c>
    </row>
    <row r="44" spans="1:4" x14ac:dyDescent="0.25">
      <c r="A44" s="6" t="s">
        <v>206</v>
      </c>
      <c r="B44" s="7">
        <v>0</v>
      </c>
      <c r="C44" s="8">
        <v>0</v>
      </c>
      <c r="D44" s="8">
        <f>Table1[[#This Row],[No. of allegations towards beneficiaries]]+Table1[[#This Row],[No. of allegations towards staff]]</f>
        <v>0</v>
      </c>
    </row>
    <row r="45" spans="1:4" x14ac:dyDescent="0.25">
      <c r="A45" s="6" t="s">
        <v>207</v>
      </c>
      <c r="B45" s="7">
        <v>0</v>
      </c>
      <c r="C45" s="7">
        <v>0</v>
      </c>
      <c r="D45" s="7">
        <f>Table1[[#This Row],[No. of allegations towards beneficiaries]]+Table1[[#This Row],[No. of allegations towards staff]]</f>
        <v>0</v>
      </c>
    </row>
    <row r="46" spans="1:4" x14ac:dyDescent="0.25">
      <c r="A46" s="6" t="s">
        <v>208</v>
      </c>
      <c r="B46" s="7">
        <v>0</v>
      </c>
      <c r="C46" s="8">
        <v>0</v>
      </c>
      <c r="D46" s="8">
        <f>Table1[[#This Row],[No. of allegations towards beneficiaries]]+Table1[[#This Row],[No. of allegations towards staff]]</f>
        <v>0</v>
      </c>
    </row>
    <row r="47" spans="1:4" x14ac:dyDescent="0.25">
      <c r="A47" s="6" t="s">
        <v>209</v>
      </c>
      <c r="B47" s="7">
        <v>0</v>
      </c>
      <c r="C47" s="7">
        <v>0</v>
      </c>
      <c r="D47" s="7">
        <f>Table1[[#This Row],[No. of allegations towards beneficiaries]]+Table1[[#This Row],[No. of allegations towards staff]]</f>
        <v>0</v>
      </c>
    </row>
    <row r="48" spans="1:4" x14ac:dyDescent="0.25">
      <c r="A48" s="6" t="s">
        <v>210</v>
      </c>
      <c r="B48" s="7">
        <v>0</v>
      </c>
      <c r="C48" s="8">
        <v>0</v>
      </c>
      <c r="D48" s="8">
        <f>Table1[[#This Row],[No. of allegations towards beneficiaries]]+Table1[[#This Row],[No. of allegations towards staff]]</f>
        <v>0</v>
      </c>
    </row>
    <row r="49" spans="1:4" x14ac:dyDescent="0.25">
      <c r="A49" s="6" t="s">
        <v>211</v>
      </c>
      <c r="B49" s="7">
        <v>0</v>
      </c>
      <c r="C49" s="7">
        <v>0</v>
      </c>
      <c r="D49" s="7">
        <f>Table1[[#This Row],[No. of allegations towards beneficiaries]]+Table1[[#This Row],[No. of allegations towards staff]]</f>
        <v>0</v>
      </c>
    </row>
    <row r="50" spans="1:4" x14ac:dyDescent="0.25">
      <c r="A50" s="6" t="s">
        <v>212</v>
      </c>
      <c r="B50" s="7">
        <v>0</v>
      </c>
      <c r="C50" s="8">
        <v>0</v>
      </c>
      <c r="D50" s="8">
        <f>Table1[[#This Row],[No. of allegations towards beneficiaries]]+Table1[[#This Row],[No. of allegations towards staff]]</f>
        <v>0</v>
      </c>
    </row>
    <row r="51" spans="1:4" x14ac:dyDescent="0.25">
      <c r="A51" s="6" t="s">
        <v>213</v>
      </c>
      <c r="B51" s="7">
        <v>0</v>
      </c>
      <c r="C51" s="7">
        <v>0</v>
      </c>
      <c r="D51" s="7">
        <f>Table1[[#This Row],[No. of allegations towards beneficiaries]]+Table1[[#This Row],[No. of allegations towards staff]]</f>
        <v>0</v>
      </c>
    </row>
    <row r="52" spans="1:4" x14ac:dyDescent="0.25">
      <c r="A52" s="6" t="s">
        <v>214</v>
      </c>
      <c r="B52" s="7">
        <v>0</v>
      </c>
      <c r="C52" s="8">
        <v>0</v>
      </c>
      <c r="D52" s="8">
        <f>Table1[[#This Row],[No. of allegations towards beneficiaries]]+Table1[[#This Row],[No. of allegations towards staff]]</f>
        <v>0</v>
      </c>
    </row>
    <row r="53" spans="1:4" x14ac:dyDescent="0.25">
      <c r="A53" s="6" t="s">
        <v>215</v>
      </c>
      <c r="B53" s="7">
        <v>0</v>
      </c>
      <c r="C53" s="7">
        <v>0</v>
      </c>
      <c r="D53" s="7">
        <f>Table1[[#This Row],[No. of allegations towards beneficiaries]]+Table1[[#This Row],[No. of allegations towards staff]]</f>
        <v>0</v>
      </c>
    </row>
    <row r="54" spans="1:4" x14ac:dyDescent="0.25">
      <c r="A54" s="6" t="s">
        <v>216</v>
      </c>
      <c r="B54" s="7">
        <v>0</v>
      </c>
      <c r="C54" s="8">
        <v>0</v>
      </c>
      <c r="D54" s="8">
        <f>Table1[[#This Row],[No. of allegations towards beneficiaries]]+Table1[[#This Row],[No. of allegations towards staff]]</f>
        <v>0</v>
      </c>
    </row>
    <row r="55" spans="1:4" x14ac:dyDescent="0.25">
      <c r="A55" s="6" t="s">
        <v>217</v>
      </c>
      <c r="B55" s="7">
        <v>0</v>
      </c>
      <c r="C55" s="7">
        <v>0</v>
      </c>
      <c r="D55" s="7">
        <f>Table1[[#This Row],[No. of allegations towards beneficiaries]]+Table1[[#This Row],[No. of allegations towards staff]]</f>
        <v>0</v>
      </c>
    </row>
    <row r="56" spans="1:4" x14ac:dyDescent="0.25">
      <c r="A56" s="6" t="s">
        <v>218</v>
      </c>
      <c r="B56" s="7">
        <v>0</v>
      </c>
      <c r="C56" s="8">
        <v>0</v>
      </c>
      <c r="D56" s="8">
        <f>Table1[[#This Row],[No. of allegations towards beneficiaries]]+Table1[[#This Row],[No. of allegations towards staff]]</f>
        <v>0</v>
      </c>
    </row>
    <row r="57" spans="1:4" x14ac:dyDescent="0.25">
      <c r="A57" s="6" t="s">
        <v>219</v>
      </c>
      <c r="B57" s="7">
        <v>0</v>
      </c>
      <c r="C57" s="7">
        <v>0</v>
      </c>
      <c r="D57" s="7">
        <f>Table1[[#This Row],[No. of allegations towards beneficiaries]]+Table1[[#This Row],[No. of allegations towards staff]]</f>
        <v>0</v>
      </c>
    </row>
    <row r="58" spans="1:4" x14ac:dyDescent="0.25">
      <c r="A58" s="6" t="s">
        <v>220</v>
      </c>
      <c r="B58" s="7">
        <v>0</v>
      </c>
      <c r="C58" s="8">
        <v>0</v>
      </c>
      <c r="D58" s="8">
        <f>Table1[[#This Row],[No. of allegations towards beneficiaries]]+Table1[[#This Row],[No. of allegations towards staff]]</f>
        <v>0</v>
      </c>
    </row>
    <row r="59" spans="1:4" x14ac:dyDescent="0.25">
      <c r="A59" s="6" t="s">
        <v>221</v>
      </c>
      <c r="B59" s="7">
        <v>0</v>
      </c>
      <c r="C59" s="7">
        <v>0</v>
      </c>
      <c r="D59" s="7">
        <f>Table1[[#This Row],[No. of allegations towards beneficiaries]]+Table1[[#This Row],[No. of allegations towards staff]]</f>
        <v>0</v>
      </c>
    </row>
    <row r="60" spans="1:4" x14ac:dyDescent="0.25">
      <c r="A60" s="6" t="s">
        <v>222</v>
      </c>
      <c r="B60" s="7">
        <v>0</v>
      </c>
      <c r="C60" s="8">
        <v>0</v>
      </c>
      <c r="D60" s="8">
        <f>Table1[[#This Row],[No. of allegations towards beneficiaries]]+Table1[[#This Row],[No. of allegations towards staff]]</f>
        <v>0</v>
      </c>
    </row>
    <row r="61" spans="1:4" x14ac:dyDescent="0.25">
      <c r="A61" s="6" t="s">
        <v>223</v>
      </c>
      <c r="B61" s="7">
        <v>0</v>
      </c>
      <c r="C61" s="7">
        <v>0</v>
      </c>
      <c r="D61" s="7">
        <f>Table1[[#This Row],[No. of allegations towards beneficiaries]]+Table1[[#This Row],[No. of allegations towards staff]]</f>
        <v>0</v>
      </c>
    </row>
    <row r="62" spans="1:4" x14ac:dyDescent="0.25">
      <c r="A62" s="6" t="s">
        <v>224</v>
      </c>
      <c r="B62" s="7">
        <v>0</v>
      </c>
      <c r="C62" s="8">
        <v>0</v>
      </c>
      <c r="D62" s="8">
        <f>Table1[[#This Row],[No. of allegations towards beneficiaries]]+Table1[[#This Row],[No. of allegations towards staff]]</f>
        <v>0</v>
      </c>
    </row>
    <row r="63" spans="1:4" x14ac:dyDescent="0.25">
      <c r="A63" s="6" t="s">
        <v>225</v>
      </c>
      <c r="B63" s="7">
        <v>0</v>
      </c>
      <c r="C63" s="7">
        <v>0</v>
      </c>
      <c r="D63" s="7">
        <f>Table1[[#This Row],[No. of allegations towards beneficiaries]]+Table1[[#This Row],[No. of allegations towards staff]]</f>
        <v>0</v>
      </c>
    </row>
    <row r="64" spans="1:4" x14ac:dyDescent="0.25">
      <c r="A64" s="6" t="s">
        <v>226</v>
      </c>
      <c r="B64" s="7">
        <v>0</v>
      </c>
      <c r="C64" s="8">
        <v>0</v>
      </c>
      <c r="D64" s="8">
        <f>Table1[[#This Row],[No. of allegations towards beneficiaries]]+Table1[[#This Row],[No. of allegations towards staff]]</f>
        <v>0</v>
      </c>
    </row>
    <row r="65" spans="1:4" x14ac:dyDescent="0.25">
      <c r="A65" s="6" t="s">
        <v>227</v>
      </c>
      <c r="B65" s="7">
        <v>0</v>
      </c>
      <c r="C65" s="7">
        <v>0</v>
      </c>
      <c r="D65" s="7">
        <f>Table1[[#This Row],[No. of allegations towards beneficiaries]]+Table1[[#This Row],[No. of allegations towards staff]]</f>
        <v>0</v>
      </c>
    </row>
    <row r="66" spans="1:4" x14ac:dyDescent="0.25">
      <c r="A66" s="6" t="s">
        <v>228</v>
      </c>
      <c r="B66" s="7">
        <v>0</v>
      </c>
      <c r="C66" s="8">
        <v>0</v>
      </c>
      <c r="D66" s="8">
        <f>Table1[[#This Row],[No. of allegations towards beneficiaries]]+Table1[[#This Row],[No. of allegations towards staff]]</f>
        <v>0</v>
      </c>
    </row>
    <row r="67" spans="1:4" x14ac:dyDescent="0.25">
      <c r="A67" s="6" t="s">
        <v>229</v>
      </c>
      <c r="B67" s="7">
        <v>0</v>
      </c>
      <c r="C67" s="7">
        <v>0</v>
      </c>
      <c r="D67" s="7">
        <f>Table1[[#This Row],[No. of allegations towards beneficiaries]]+Table1[[#This Row],[No. of allegations towards staff]]</f>
        <v>0</v>
      </c>
    </row>
    <row r="68" spans="1:4" x14ac:dyDescent="0.25">
      <c r="A68" s="6" t="s">
        <v>230</v>
      </c>
      <c r="B68" s="7">
        <v>0</v>
      </c>
      <c r="C68" s="8">
        <v>0</v>
      </c>
      <c r="D68" s="8">
        <f>Table1[[#This Row],[No. of allegations towards beneficiaries]]+Table1[[#This Row],[No. of allegations towards staff]]</f>
        <v>0</v>
      </c>
    </row>
    <row r="69" spans="1:4" x14ac:dyDescent="0.25">
      <c r="A69" s="6" t="s">
        <v>231</v>
      </c>
      <c r="B69" s="7">
        <v>0</v>
      </c>
      <c r="C69" s="7">
        <v>0</v>
      </c>
      <c r="D69" s="7">
        <f>Table1[[#This Row],[No. of allegations towards beneficiaries]]+Table1[[#This Row],[No. of allegations towards staff]]</f>
        <v>0</v>
      </c>
    </row>
    <row r="70" spans="1:4" x14ac:dyDescent="0.25">
      <c r="A70" s="6" t="s">
        <v>232</v>
      </c>
      <c r="B70" s="7">
        <v>0</v>
      </c>
      <c r="C70" s="8">
        <v>0</v>
      </c>
      <c r="D70" s="8">
        <f>Table1[[#This Row],[No. of allegations towards beneficiaries]]+Table1[[#This Row],[No. of allegations towards staff]]</f>
        <v>0</v>
      </c>
    </row>
    <row r="71" spans="1:4" x14ac:dyDescent="0.25">
      <c r="A71" s="6" t="s">
        <v>233</v>
      </c>
      <c r="B71" s="7">
        <v>0</v>
      </c>
      <c r="C71" s="7">
        <v>0</v>
      </c>
      <c r="D71" s="7">
        <f>Table1[[#This Row],[No. of allegations towards beneficiaries]]+Table1[[#This Row],[No. of allegations towards staff]]</f>
        <v>0</v>
      </c>
    </row>
    <row r="72" spans="1:4" x14ac:dyDescent="0.25">
      <c r="A72" s="6" t="s">
        <v>234</v>
      </c>
      <c r="B72" s="7">
        <v>0</v>
      </c>
      <c r="C72" s="8">
        <v>0</v>
      </c>
      <c r="D72" s="8">
        <f>Table1[[#This Row],[No. of allegations towards beneficiaries]]+Table1[[#This Row],[No. of allegations towards staff]]</f>
        <v>0</v>
      </c>
    </row>
    <row r="73" spans="1:4" x14ac:dyDescent="0.25">
      <c r="A73" s="6" t="s">
        <v>235</v>
      </c>
      <c r="B73" s="7">
        <v>0</v>
      </c>
      <c r="C73" s="7">
        <v>0</v>
      </c>
      <c r="D73" s="7">
        <f>Table1[[#This Row],[No. of allegations towards beneficiaries]]+Table1[[#This Row],[No. of allegations towards staff]]</f>
        <v>0</v>
      </c>
    </row>
    <row r="74" spans="1:4" x14ac:dyDescent="0.25">
      <c r="A74" s="6" t="s">
        <v>236</v>
      </c>
      <c r="B74" s="7">
        <v>0</v>
      </c>
      <c r="C74" s="8">
        <v>0</v>
      </c>
      <c r="D74" s="8">
        <f>Table1[[#This Row],[No. of allegations towards beneficiaries]]+Table1[[#This Row],[No. of allegations towards staff]]</f>
        <v>0</v>
      </c>
    </row>
    <row r="75" spans="1:4" x14ac:dyDescent="0.25">
      <c r="A75" s="6" t="s">
        <v>237</v>
      </c>
      <c r="B75" s="7">
        <v>0</v>
      </c>
      <c r="C75" s="7">
        <v>0</v>
      </c>
      <c r="D75" s="7">
        <f>Table1[[#This Row],[No. of allegations towards beneficiaries]]+Table1[[#This Row],[No. of allegations towards staff]]</f>
        <v>0</v>
      </c>
    </row>
    <row r="76" spans="1:4" x14ac:dyDescent="0.25">
      <c r="A76" s="6" t="s">
        <v>238</v>
      </c>
      <c r="B76" s="7">
        <v>0</v>
      </c>
      <c r="C76" s="8">
        <v>0</v>
      </c>
      <c r="D76" s="8">
        <f>Table1[[#This Row],[No. of allegations towards beneficiaries]]+Table1[[#This Row],[No. of allegations towards staff]]</f>
        <v>0</v>
      </c>
    </row>
    <row r="77" spans="1:4" x14ac:dyDescent="0.25">
      <c r="A77" s="6" t="s">
        <v>239</v>
      </c>
      <c r="B77" s="7">
        <v>0</v>
      </c>
      <c r="C77" s="7">
        <v>0</v>
      </c>
      <c r="D77" s="7">
        <f>Table1[[#This Row],[No. of allegations towards beneficiaries]]+Table1[[#This Row],[No. of allegations towards staff]]</f>
        <v>0</v>
      </c>
    </row>
    <row r="78" spans="1:4" x14ac:dyDescent="0.25">
      <c r="A78" s="6" t="s">
        <v>240</v>
      </c>
      <c r="B78" s="7">
        <v>0</v>
      </c>
      <c r="C78" s="8">
        <v>0</v>
      </c>
      <c r="D78" s="8">
        <f>Table1[[#This Row],[No. of allegations towards beneficiaries]]+Table1[[#This Row],[No. of allegations towards staff]]</f>
        <v>0</v>
      </c>
    </row>
    <row r="79" spans="1:4" x14ac:dyDescent="0.25">
      <c r="A79" s="6" t="s">
        <v>241</v>
      </c>
      <c r="B79" s="7">
        <v>0</v>
      </c>
      <c r="C79" s="7">
        <v>0</v>
      </c>
      <c r="D79" s="7">
        <f>Table1[[#This Row],[No. of allegations towards beneficiaries]]+Table1[[#This Row],[No. of allegations towards staff]]</f>
        <v>0</v>
      </c>
    </row>
    <row r="80" spans="1:4" x14ac:dyDescent="0.25">
      <c r="A80" s="6" t="s">
        <v>242</v>
      </c>
      <c r="B80" s="7">
        <v>0</v>
      </c>
      <c r="C80" s="8">
        <v>0</v>
      </c>
      <c r="D80" s="8">
        <f>Table1[[#This Row],[No. of allegations towards beneficiaries]]+Table1[[#This Row],[No. of allegations towards staff]]</f>
        <v>0</v>
      </c>
    </row>
    <row r="81" spans="1:4" x14ac:dyDescent="0.25">
      <c r="A81" s="6" t="s">
        <v>243</v>
      </c>
      <c r="B81" s="7">
        <v>0</v>
      </c>
      <c r="C81" s="7">
        <v>0</v>
      </c>
      <c r="D81" s="7">
        <f>Table1[[#This Row],[No. of allegations towards beneficiaries]]+Table1[[#This Row],[No. of allegations towards staff]]</f>
        <v>0</v>
      </c>
    </row>
    <row r="82" spans="1:4" x14ac:dyDescent="0.25">
      <c r="A82" s="6" t="s">
        <v>244</v>
      </c>
      <c r="B82" s="7">
        <v>0</v>
      </c>
      <c r="C82" s="8">
        <v>0</v>
      </c>
      <c r="D82" s="8">
        <f>Table1[[#This Row],[No. of allegations towards beneficiaries]]+Table1[[#This Row],[No. of allegations towards staff]]</f>
        <v>0</v>
      </c>
    </row>
    <row r="83" spans="1:4" x14ac:dyDescent="0.25">
      <c r="A83" s="6" t="s">
        <v>245</v>
      </c>
      <c r="B83" s="7">
        <v>0</v>
      </c>
      <c r="C83" s="7">
        <v>0</v>
      </c>
      <c r="D83" s="7">
        <f>Table1[[#This Row],[No. of allegations towards beneficiaries]]+Table1[[#This Row],[No. of allegations towards staff]]</f>
        <v>0</v>
      </c>
    </row>
    <row r="84" spans="1:4" x14ac:dyDescent="0.25">
      <c r="A84" s="6" t="s">
        <v>246</v>
      </c>
      <c r="B84" s="7">
        <v>0</v>
      </c>
      <c r="C84" s="8">
        <v>0</v>
      </c>
      <c r="D84" s="8">
        <f>Table1[[#This Row],[No. of allegations towards beneficiaries]]+Table1[[#This Row],[No. of allegations towards staff]]</f>
        <v>0</v>
      </c>
    </row>
    <row r="85" spans="1:4" x14ac:dyDescent="0.25">
      <c r="A85" s="6" t="s">
        <v>247</v>
      </c>
      <c r="B85" s="7">
        <v>0</v>
      </c>
      <c r="C85" s="7">
        <v>0</v>
      </c>
      <c r="D85" s="7">
        <f>Table1[[#This Row],[No. of allegations towards beneficiaries]]+Table1[[#This Row],[No. of allegations towards staff]]</f>
        <v>0</v>
      </c>
    </row>
    <row r="86" spans="1:4" x14ac:dyDescent="0.25">
      <c r="A86" s="6" t="s">
        <v>248</v>
      </c>
      <c r="B86" s="7">
        <v>0</v>
      </c>
      <c r="C86" s="8">
        <v>0</v>
      </c>
      <c r="D86" s="8">
        <f>Table1[[#This Row],[No. of allegations towards beneficiaries]]+Table1[[#This Row],[No. of allegations towards staff]]</f>
        <v>0</v>
      </c>
    </row>
    <row r="87" spans="1:4" x14ac:dyDescent="0.25">
      <c r="A87" s="6" t="s">
        <v>249</v>
      </c>
      <c r="B87" s="7">
        <v>0</v>
      </c>
      <c r="C87" s="7">
        <v>0</v>
      </c>
      <c r="D87" s="7">
        <f>Table1[[#This Row],[No. of allegations towards beneficiaries]]+Table1[[#This Row],[No. of allegations towards staff]]</f>
        <v>0</v>
      </c>
    </row>
    <row r="88" spans="1:4" x14ac:dyDescent="0.25">
      <c r="A88" s="6" t="s">
        <v>250</v>
      </c>
      <c r="B88" s="7">
        <v>0</v>
      </c>
      <c r="C88" s="8">
        <v>0</v>
      </c>
      <c r="D88" s="8">
        <f>Table1[[#This Row],[No. of allegations towards beneficiaries]]+Table1[[#This Row],[No. of allegations towards staff]]</f>
        <v>0</v>
      </c>
    </row>
    <row r="89" spans="1:4" x14ac:dyDescent="0.25">
      <c r="A89" s="6" t="s">
        <v>251</v>
      </c>
      <c r="B89" s="7">
        <v>0</v>
      </c>
      <c r="C89" s="7">
        <v>0</v>
      </c>
      <c r="D89" s="7">
        <f>Table1[[#This Row],[No. of allegations towards beneficiaries]]+Table1[[#This Row],[No. of allegations towards staff]]</f>
        <v>0</v>
      </c>
    </row>
    <row r="90" spans="1:4" x14ac:dyDescent="0.25">
      <c r="A90" s="6" t="s">
        <v>252</v>
      </c>
      <c r="B90" s="7">
        <v>0</v>
      </c>
      <c r="C90" s="8">
        <v>0</v>
      </c>
      <c r="D90" s="8">
        <f>Table1[[#This Row],[No. of allegations towards beneficiaries]]+Table1[[#This Row],[No. of allegations towards staff]]</f>
        <v>0</v>
      </c>
    </row>
    <row r="91" spans="1:4" x14ac:dyDescent="0.25">
      <c r="A91" s="6" t="s">
        <v>253</v>
      </c>
      <c r="B91" s="7">
        <v>0</v>
      </c>
      <c r="C91" s="7">
        <v>0</v>
      </c>
      <c r="D91" s="7">
        <f>Table1[[#This Row],[No. of allegations towards beneficiaries]]+Table1[[#This Row],[No. of allegations towards staff]]</f>
        <v>0</v>
      </c>
    </row>
    <row r="92" spans="1:4" x14ac:dyDescent="0.25">
      <c r="A92" s="6" t="s">
        <v>254</v>
      </c>
      <c r="B92" s="7">
        <v>0</v>
      </c>
      <c r="C92" s="8">
        <v>0</v>
      </c>
      <c r="D92" s="8">
        <f>Table1[[#This Row],[No. of allegations towards beneficiaries]]+Table1[[#This Row],[No. of allegations towards staff]]</f>
        <v>0</v>
      </c>
    </row>
    <row r="93" spans="1:4" x14ac:dyDescent="0.25">
      <c r="A93" s="6" t="s">
        <v>255</v>
      </c>
      <c r="B93" s="7">
        <v>0</v>
      </c>
      <c r="C93" s="7">
        <v>0</v>
      </c>
      <c r="D93" s="7">
        <f>Table1[[#This Row],[No. of allegations towards beneficiaries]]+Table1[[#This Row],[No. of allegations towards staff]]</f>
        <v>0</v>
      </c>
    </row>
    <row r="94" spans="1:4" x14ac:dyDescent="0.25">
      <c r="A94" s="6" t="s">
        <v>256</v>
      </c>
      <c r="B94" s="7">
        <v>0</v>
      </c>
      <c r="C94" s="8">
        <v>0</v>
      </c>
      <c r="D94" s="8">
        <f>Table1[[#This Row],[No. of allegations towards beneficiaries]]+Table1[[#This Row],[No. of allegations towards staff]]</f>
        <v>0</v>
      </c>
    </row>
    <row r="95" spans="1:4" x14ac:dyDescent="0.25">
      <c r="A95" s="6" t="s">
        <v>257</v>
      </c>
      <c r="B95" s="7">
        <v>0</v>
      </c>
      <c r="C95" s="7">
        <v>0</v>
      </c>
      <c r="D95" s="7">
        <f>Table1[[#This Row],[No. of allegations towards beneficiaries]]+Table1[[#This Row],[No. of allegations towards staff]]</f>
        <v>0</v>
      </c>
    </row>
    <row r="96" spans="1:4" x14ac:dyDescent="0.25">
      <c r="A96" s="6" t="s">
        <v>258</v>
      </c>
      <c r="B96" s="7">
        <v>0</v>
      </c>
      <c r="C96" s="8">
        <v>0</v>
      </c>
      <c r="D96" s="8">
        <f>Table1[[#This Row],[No. of allegations towards beneficiaries]]+Table1[[#This Row],[No. of allegations towards staff]]</f>
        <v>0</v>
      </c>
    </row>
    <row r="97" spans="1:4" x14ac:dyDescent="0.25">
      <c r="A97" s="6" t="s">
        <v>259</v>
      </c>
      <c r="B97" s="7">
        <v>0</v>
      </c>
      <c r="C97" s="7">
        <v>0</v>
      </c>
      <c r="D97" s="7">
        <f>Table1[[#This Row],[No. of allegations towards beneficiaries]]+Table1[[#This Row],[No. of allegations towards staff]]</f>
        <v>0</v>
      </c>
    </row>
    <row r="98" spans="1:4" x14ac:dyDescent="0.25">
      <c r="A98" s="6" t="s">
        <v>260</v>
      </c>
      <c r="B98" s="7">
        <v>0</v>
      </c>
      <c r="C98" s="8">
        <v>0</v>
      </c>
      <c r="D98" s="8">
        <f>Table1[[#This Row],[No. of allegations towards beneficiaries]]+Table1[[#This Row],[No. of allegations towards staff]]</f>
        <v>0</v>
      </c>
    </row>
    <row r="99" spans="1:4" x14ac:dyDescent="0.25">
      <c r="A99" s="6" t="s">
        <v>261</v>
      </c>
      <c r="B99" s="7">
        <v>0</v>
      </c>
      <c r="C99" s="7">
        <v>0</v>
      </c>
      <c r="D99" s="7">
        <f>Table1[[#This Row],[No. of allegations towards beneficiaries]]+Table1[[#This Row],[No. of allegations towards staff]]</f>
        <v>0</v>
      </c>
    </row>
    <row r="100" spans="1:4" x14ac:dyDescent="0.25">
      <c r="A100" s="6" t="s">
        <v>262</v>
      </c>
      <c r="B100" s="7">
        <v>0</v>
      </c>
      <c r="C100" s="8">
        <v>0</v>
      </c>
      <c r="D100" s="8">
        <f>Table1[[#This Row],[No. of allegations towards beneficiaries]]+Table1[[#This Row],[No. of allegations towards staff]]</f>
        <v>0</v>
      </c>
    </row>
    <row r="101" spans="1:4" x14ac:dyDescent="0.25">
      <c r="A101" s="6" t="s">
        <v>263</v>
      </c>
      <c r="B101" s="7">
        <v>0</v>
      </c>
      <c r="C101" s="7">
        <v>0</v>
      </c>
      <c r="D101" s="7">
        <f>Table1[[#This Row],[No. of allegations towards beneficiaries]]+Table1[[#This Row],[No. of allegations towards staff]]</f>
        <v>0</v>
      </c>
    </row>
    <row r="102" spans="1:4" x14ac:dyDescent="0.25">
      <c r="A102" s="6" t="s">
        <v>264</v>
      </c>
      <c r="B102" s="7">
        <v>0</v>
      </c>
      <c r="C102" s="8">
        <v>0</v>
      </c>
      <c r="D102" s="8">
        <f>Table1[[#This Row],[No. of allegations towards beneficiaries]]+Table1[[#This Row],[No. of allegations towards staff]]</f>
        <v>0</v>
      </c>
    </row>
    <row r="103" spans="1:4" x14ac:dyDescent="0.25">
      <c r="A103" s="6" t="s">
        <v>265</v>
      </c>
      <c r="B103" s="7">
        <v>0</v>
      </c>
      <c r="C103" s="7">
        <v>0</v>
      </c>
      <c r="D103" s="7">
        <f>Table1[[#This Row],[No. of allegations towards beneficiaries]]+Table1[[#This Row],[No. of allegations towards staff]]</f>
        <v>0</v>
      </c>
    </row>
    <row r="104" spans="1:4" x14ac:dyDescent="0.25">
      <c r="A104" s="6" t="s">
        <v>266</v>
      </c>
      <c r="B104" s="7">
        <v>0</v>
      </c>
      <c r="C104" s="8">
        <v>0</v>
      </c>
      <c r="D104" s="8">
        <f>Table1[[#This Row],[No. of allegations towards beneficiaries]]+Table1[[#This Row],[No. of allegations towards staff]]</f>
        <v>0</v>
      </c>
    </row>
    <row r="105" spans="1:4" x14ac:dyDescent="0.25">
      <c r="A105" s="6" t="s">
        <v>267</v>
      </c>
      <c r="B105" s="7">
        <v>0</v>
      </c>
      <c r="C105" s="7">
        <v>0</v>
      </c>
      <c r="D105" s="7">
        <f>Table1[[#This Row],[No. of allegations towards beneficiaries]]+Table1[[#This Row],[No. of allegations towards staff]]</f>
        <v>0</v>
      </c>
    </row>
    <row r="106" spans="1:4" x14ac:dyDescent="0.25">
      <c r="A106" s="6" t="s">
        <v>268</v>
      </c>
      <c r="B106" s="7">
        <v>0</v>
      </c>
      <c r="C106" s="8">
        <v>0</v>
      </c>
      <c r="D106" s="8">
        <f>Table1[[#This Row],[No. of allegations towards beneficiaries]]+Table1[[#This Row],[No. of allegations towards staff]]</f>
        <v>0</v>
      </c>
    </row>
    <row r="107" spans="1:4" x14ac:dyDescent="0.25">
      <c r="A107" s="6" t="s">
        <v>269</v>
      </c>
      <c r="B107" s="7">
        <v>0</v>
      </c>
      <c r="C107" s="7">
        <v>0</v>
      </c>
      <c r="D107" s="7">
        <f>Table1[[#This Row],[No. of allegations towards beneficiaries]]+Table1[[#This Row],[No. of allegations towards staff]]</f>
        <v>0</v>
      </c>
    </row>
    <row r="108" spans="1:4" x14ac:dyDescent="0.25">
      <c r="A108" s="6" t="s">
        <v>270</v>
      </c>
      <c r="B108" s="7">
        <v>0</v>
      </c>
      <c r="C108" s="8">
        <v>0</v>
      </c>
      <c r="D108" s="8">
        <f>Table1[[#This Row],[No. of allegations towards beneficiaries]]+Table1[[#This Row],[No. of allegations towards staff]]</f>
        <v>0</v>
      </c>
    </row>
    <row r="109" spans="1:4" x14ac:dyDescent="0.25">
      <c r="A109" s="6" t="s">
        <v>271</v>
      </c>
      <c r="B109" s="7">
        <v>0</v>
      </c>
      <c r="C109" s="7">
        <v>0</v>
      </c>
      <c r="D109" s="7">
        <f>Table1[[#This Row],[No. of allegations towards beneficiaries]]+Table1[[#This Row],[No. of allegations towards staff]]</f>
        <v>0</v>
      </c>
    </row>
    <row r="110" spans="1:4" x14ac:dyDescent="0.25">
      <c r="A110" s="6" t="s">
        <v>272</v>
      </c>
      <c r="B110" s="7">
        <v>0</v>
      </c>
      <c r="C110" s="8">
        <v>0</v>
      </c>
      <c r="D110" s="8">
        <f>Table1[[#This Row],[No. of allegations towards beneficiaries]]+Table1[[#This Row],[No. of allegations towards staff]]</f>
        <v>0</v>
      </c>
    </row>
    <row r="111" spans="1:4" x14ac:dyDescent="0.25">
      <c r="A111" s="6" t="s">
        <v>273</v>
      </c>
      <c r="B111" s="7">
        <v>0</v>
      </c>
      <c r="C111" s="7">
        <v>0</v>
      </c>
      <c r="D111" s="7">
        <f>Table1[[#This Row],[No. of allegations towards beneficiaries]]+Table1[[#This Row],[No. of allegations towards staff]]</f>
        <v>0</v>
      </c>
    </row>
    <row r="112" spans="1:4" x14ac:dyDescent="0.25">
      <c r="A112" s="6" t="s">
        <v>274</v>
      </c>
      <c r="B112" s="7">
        <v>0</v>
      </c>
      <c r="C112" s="8">
        <v>0</v>
      </c>
      <c r="D112" s="8">
        <f>Table1[[#This Row],[No. of allegations towards beneficiaries]]+Table1[[#This Row],[No. of allegations towards staff]]</f>
        <v>0</v>
      </c>
    </row>
    <row r="113" spans="1:4" x14ac:dyDescent="0.25">
      <c r="A113" s="6" t="s">
        <v>275</v>
      </c>
      <c r="B113" s="7">
        <v>0</v>
      </c>
      <c r="C113" s="7">
        <v>0</v>
      </c>
      <c r="D113" s="7">
        <f>Table1[[#This Row],[No. of allegations towards beneficiaries]]+Table1[[#This Row],[No. of allegations towards staff]]</f>
        <v>0</v>
      </c>
    </row>
    <row r="114" spans="1:4" x14ac:dyDescent="0.25">
      <c r="A114" s="6" t="s">
        <v>276</v>
      </c>
      <c r="B114" s="7">
        <v>0</v>
      </c>
      <c r="C114" s="8">
        <v>0</v>
      </c>
      <c r="D114" s="8">
        <f>Table1[[#This Row],[No. of allegations towards beneficiaries]]+Table1[[#This Row],[No. of allegations towards staff]]</f>
        <v>0</v>
      </c>
    </row>
    <row r="115" spans="1:4" x14ac:dyDescent="0.25">
      <c r="A115" s="6" t="s">
        <v>277</v>
      </c>
      <c r="B115" s="7">
        <v>0</v>
      </c>
      <c r="C115" s="7">
        <v>0</v>
      </c>
      <c r="D115" s="7">
        <f>Table1[[#This Row],[No. of allegations towards beneficiaries]]+Table1[[#This Row],[No. of allegations towards staff]]</f>
        <v>0</v>
      </c>
    </row>
    <row r="116" spans="1:4" x14ac:dyDescent="0.25">
      <c r="A116" s="6" t="s">
        <v>278</v>
      </c>
      <c r="B116" s="7">
        <v>0</v>
      </c>
      <c r="C116" s="8">
        <v>0</v>
      </c>
      <c r="D116" s="8">
        <f>Table1[[#This Row],[No. of allegations towards beneficiaries]]+Table1[[#This Row],[No. of allegations towards staff]]</f>
        <v>0</v>
      </c>
    </row>
    <row r="117" spans="1:4" x14ac:dyDescent="0.25">
      <c r="A117" s="6" t="s">
        <v>279</v>
      </c>
      <c r="B117" s="7">
        <v>0</v>
      </c>
      <c r="C117" s="7">
        <v>0</v>
      </c>
      <c r="D117" s="7">
        <f>Table1[[#This Row],[No. of allegations towards beneficiaries]]+Table1[[#This Row],[No. of allegations towards staff]]</f>
        <v>0</v>
      </c>
    </row>
    <row r="118" spans="1:4" x14ac:dyDescent="0.25">
      <c r="A118" s="6" t="s">
        <v>280</v>
      </c>
      <c r="B118" s="7">
        <v>0</v>
      </c>
      <c r="C118" s="8">
        <v>0</v>
      </c>
      <c r="D118" s="8">
        <f>Table1[[#This Row],[No. of allegations towards beneficiaries]]+Table1[[#This Row],[No. of allegations towards staff]]</f>
        <v>0</v>
      </c>
    </row>
    <row r="119" spans="1:4" x14ac:dyDescent="0.25">
      <c r="A119" s="6" t="s">
        <v>281</v>
      </c>
      <c r="B119" s="7">
        <v>0</v>
      </c>
      <c r="C119" s="7">
        <v>0</v>
      </c>
      <c r="D119" s="7">
        <f>Table1[[#This Row],[No. of allegations towards beneficiaries]]+Table1[[#This Row],[No. of allegations towards staff]]</f>
        <v>0</v>
      </c>
    </row>
    <row r="120" spans="1:4" x14ac:dyDescent="0.25">
      <c r="A120" s="6" t="s">
        <v>282</v>
      </c>
      <c r="B120" s="7">
        <v>0</v>
      </c>
      <c r="C120" s="8">
        <v>0</v>
      </c>
      <c r="D120" s="8">
        <f>Table1[[#This Row],[No. of allegations towards beneficiaries]]+Table1[[#This Row],[No. of allegations towards staff]]</f>
        <v>0</v>
      </c>
    </row>
    <row r="121" spans="1:4" x14ac:dyDescent="0.25">
      <c r="A121" s="6" t="s">
        <v>283</v>
      </c>
      <c r="B121" s="7">
        <v>0</v>
      </c>
      <c r="C121" s="7">
        <v>0</v>
      </c>
      <c r="D121" s="7">
        <f>Table1[[#This Row],[No. of allegations towards beneficiaries]]+Table1[[#This Row],[No. of allegations towards staff]]</f>
        <v>0</v>
      </c>
    </row>
    <row r="122" spans="1:4" x14ac:dyDescent="0.25">
      <c r="A122" s="6" t="s">
        <v>284</v>
      </c>
      <c r="B122" s="7">
        <v>0</v>
      </c>
      <c r="C122" s="8">
        <v>0</v>
      </c>
      <c r="D122" s="8">
        <f>Table1[[#This Row],[No. of allegations towards beneficiaries]]+Table1[[#This Row],[No. of allegations towards staff]]</f>
        <v>0</v>
      </c>
    </row>
    <row r="123" spans="1:4" x14ac:dyDescent="0.25">
      <c r="A123" s="6" t="s">
        <v>285</v>
      </c>
      <c r="B123" s="7">
        <v>0</v>
      </c>
      <c r="C123" s="7">
        <v>0</v>
      </c>
      <c r="D123" s="7">
        <f>Table1[[#This Row],[No. of allegations towards beneficiaries]]+Table1[[#This Row],[No. of allegations towards staff]]</f>
        <v>0</v>
      </c>
    </row>
    <row r="124" spans="1:4" x14ac:dyDescent="0.25">
      <c r="A124" s="6" t="s">
        <v>286</v>
      </c>
      <c r="B124" s="7">
        <v>0</v>
      </c>
      <c r="C124" s="8">
        <v>0</v>
      </c>
      <c r="D124" s="8">
        <f>Table1[[#This Row],[No. of allegations towards beneficiaries]]+Table1[[#This Row],[No. of allegations towards staff]]</f>
        <v>0</v>
      </c>
    </row>
    <row r="125" spans="1:4" x14ac:dyDescent="0.25">
      <c r="A125" s="6" t="s">
        <v>287</v>
      </c>
      <c r="B125" s="7">
        <v>0</v>
      </c>
      <c r="C125" s="7">
        <v>0</v>
      </c>
      <c r="D125" s="7">
        <f>Table1[[#This Row],[No. of allegations towards beneficiaries]]+Table1[[#This Row],[No. of allegations towards staff]]</f>
        <v>0</v>
      </c>
    </row>
    <row r="126" spans="1:4" x14ac:dyDescent="0.25">
      <c r="A126" s="6" t="s">
        <v>288</v>
      </c>
      <c r="B126" s="7">
        <v>0</v>
      </c>
      <c r="C126" s="8">
        <v>0</v>
      </c>
      <c r="D126" s="8">
        <f>Table1[[#This Row],[No. of allegations towards beneficiaries]]+Table1[[#This Row],[No. of allegations towards staff]]</f>
        <v>0</v>
      </c>
    </row>
    <row r="127" spans="1:4" x14ac:dyDescent="0.25">
      <c r="A127" s="6" t="s">
        <v>289</v>
      </c>
      <c r="B127" s="7">
        <v>0</v>
      </c>
      <c r="C127" s="7">
        <v>0</v>
      </c>
      <c r="D127" s="7">
        <f>Table1[[#This Row],[No. of allegations towards beneficiaries]]+Table1[[#This Row],[No. of allegations towards staff]]</f>
        <v>0</v>
      </c>
    </row>
    <row r="128" spans="1:4" x14ac:dyDescent="0.25">
      <c r="A128" s="6" t="s">
        <v>290</v>
      </c>
      <c r="B128" s="7">
        <v>0</v>
      </c>
      <c r="C128" s="8">
        <v>0</v>
      </c>
      <c r="D128" s="8">
        <f>Table1[[#This Row],[No. of allegations towards beneficiaries]]+Table1[[#This Row],[No. of allegations towards staff]]</f>
        <v>0</v>
      </c>
    </row>
    <row r="129" spans="1:4" x14ac:dyDescent="0.25">
      <c r="A129" s="6" t="s">
        <v>291</v>
      </c>
      <c r="B129" s="7">
        <v>0</v>
      </c>
      <c r="C129" s="7">
        <v>0</v>
      </c>
      <c r="D129" s="7">
        <f>Table1[[#This Row],[No. of allegations towards beneficiaries]]+Table1[[#This Row],[No. of allegations towards staff]]</f>
        <v>0</v>
      </c>
    </row>
    <row r="130" spans="1:4" x14ac:dyDescent="0.25">
      <c r="A130" s="6" t="s">
        <v>292</v>
      </c>
      <c r="B130" s="7">
        <v>0</v>
      </c>
      <c r="C130" s="8">
        <v>0</v>
      </c>
      <c r="D130" s="8">
        <f>Table1[[#This Row],[No. of allegations towards beneficiaries]]+Table1[[#This Row],[No. of allegations towards staff]]</f>
        <v>0</v>
      </c>
    </row>
    <row r="131" spans="1:4" x14ac:dyDescent="0.25">
      <c r="A131" s="6" t="s">
        <v>293</v>
      </c>
      <c r="B131" s="7">
        <v>0</v>
      </c>
      <c r="C131" s="7">
        <v>0</v>
      </c>
      <c r="D131" s="7">
        <f>Table1[[#This Row],[No. of allegations towards beneficiaries]]+Table1[[#This Row],[No. of allegations towards staff]]</f>
        <v>0</v>
      </c>
    </row>
    <row r="132" spans="1:4" x14ac:dyDescent="0.25">
      <c r="A132" s="6" t="s">
        <v>294</v>
      </c>
      <c r="B132" s="7">
        <v>0</v>
      </c>
      <c r="C132" s="8">
        <v>0</v>
      </c>
      <c r="D132" s="8">
        <f>Table1[[#This Row],[No. of allegations towards beneficiaries]]+Table1[[#This Row],[No. of allegations towards staff]]</f>
        <v>0</v>
      </c>
    </row>
    <row r="133" spans="1:4" x14ac:dyDescent="0.25">
      <c r="A133" s="6" t="s">
        <v>295</v>
      </c>
      <c r="B133" s="7">
        <v>0</v>
      </c>
      <c r="C133" s="7">
        <v>0</v>
      </c>
      <c r="D133" s="7">
        <f>Table1[[#This Row],[No. of allegations towards beneficiaries]]+Table1[[#This Row],[No. of allegations towards staff]]</f>
        <v>0</v>
      </c>
    </row>
    <row r="134" spans="1:4" x14ac:dyDescent="0.25">
      <c r="A134" s="6" t="s">
        <v>296</v>
      </c>
      <c r="B134" s="7">
        <v>0</v>
      </c>
      <c r="C134" s="8">
        <v>0</v>
      </c>
      <c r="D134" s="8">
        <f>Table1[[#This Row],[No. of allegations towards beneficiaries]]+Table1[[#This Row],[No. of allegations towards staff]]</f>
        <v>0</v>
      </c>
    </row>
    <row r="135" spans="1:4" x14ac:dyDescent="0.25">
      <c r="A135" s="6" t="s">
        <v>297</v>
      </c>
      <c r="B135" s="7">
        <v>0</v>
      </c>
      <c r="C135" s="7">
        <v>0</v>
      </c>
      <c r="D135" s="7">
        <f>Table1[[#This Row],[No. of allegations towards beneficiaries]]+Table1[[#This Row],[No. of allegations towards staff]]</f>
        <v>0</v>
      </c>
    </row>
    <row r="136" spans="1:4" x14ac:dyDescent="0.25">
      <c r="A136" s="6" t="s">
        <v>298</v>
      </c>
      <c r="B136" s="7">
        <v>0</v>
      </c>
      <c r="C136" s="8">
        <v>0</v>
      </c>
      <c r="D136" s="8">
        <f>Table1[[#This Row],[No. of allegations towards beneficiaries]]+Table1[[#This Row],[No. of allegations towards staff]]</f>
        <v>0</v>
      </c>
    </row>
    <row r="137" spans="1:4" x14ac:dyDescent="0.25">
      <c r="A137" s="6" t="s">
        <v>299</v>
      </c>
      <c r="B137" s="7">
        <v>0</v>
      </c>
      <c r="C137" s="7">
        <v>0</v>
      </c>
      <c r="D137" s="7">
        <f>Table1[[#This Row],[No. of allegations towards beneficiaries]]+Table1[[#This Row],[No. of allegations towards staff]]</f>
        <v>0</v>
      </c>
    </row>
    <row r="138" spans="1:4" x14ac:dyDescent="0.25">
      <c r="A138" s="6" t="s">
        <v>300</v>
      </c>
      <c r="B138" s="7">
        <v>0</v>
      </c>
      <c r="C138" s="8">
        <v>0</v>
      </c>
      <c r="D138" s="8">
        <f>Table1[[#This Row],[No. of allegations towards beneficiaries]]+Table1[[#This Row],[No. of allegations towards staff]]</f>
        <v>0</v>
      </c>
    </row>
    <row r="139" spans="1:4" x14ac:dyDescent="0.25">
      <c r="A139" s="6" t="s">
        <v>301</v>
      </c>
      <c r="B139" s="7">
        <v>0</v>
      </c>
      <c r="C139" s="7">
        <v>0</v>
      </c>
      <c r="D139" s="7">
        <f>Table1[[#This Row],[No. of allegations towards beneficiaries]]+Table1[[#This Row],[No. of allegations towards staff]]</f>
        <v>0</v>
      </c>
    </row>
    <row r="140" spans="1:4" x14ac:dyDescent="0.25">
      <c r="A140" s="6" t="s">
        <v>302</v>
      </c>
      <c r="B140" s="7">
        <v>0</v>
      </c>
      <c r="C140" s="8">
        <v>0</v>
      </c>
      <c r="D140" s="8">
        <f>Table1[[#This Row],[No. of allegations towards beneficiaries]]+Table1[[#This Row],[No. of allegations towards staff]]</f>
        <v>0</v>
      </c>
    </row>
    <row r="141" spans="1:4" x14ac:dyDescent="0.25">
      <c r="A141" s="6" t="s">
        <v>303</v>
      </c>
      <c r="B141" s="7">
        <v>0</v>
      </c>
      <c r="C141" s="7">
        <v>0</v>
      </c>
      <c r="D141" s="7">
        <f>Table1[[#This Row],[No. of allegations towards beneficiaries]]+Table1[[#This Row],[No. of allegations towards staff]]</f>
        <v>0</v>
      </c>
    </row>
    <row r="142" spans="1:4" x14ac:dyDescent="0.25">
      <c r="A142" s="6" t="s">
        <v>304</v>
      </c>
      <c r="B142" s="7">
        <v>0</v>
      </c>
      <c r="C142" s="8">
        <v>0</v>
      </c>
      <c r="D142" s="8">
        <f>Table1[[#This Row],[No. of allegations towards beneficiaries]]+Table1[[#This Row],[No. of allegations towards staff]]</f>
        <v>0</v>
      </c>
    </row>
    <row r="143" spans="1:4" x14ac:dyDescent="0.25">
      <c r="A143" s="6" t="s">
        <v>305</v>
      </c>
      <c r="B143" s="7">
        <v>0</v>
      </c>
      <c r="C143" s="7">
        <v>0</v>
      </c>
      <c r="D143" s="7">
        <f>Table1[[#This Row],[No. of allegations towards beneficiaries]]+Table1[[#This Row],[No. of allegations towards staff]]</f>
        <v>0</v>
      </c>
    </row>
    <row r="144" spans="1:4" x14ac:dyDescent="0.25">
      <c r="A144" s="6" t="s">
        <v>306</v>
      </c>
      <c r="B144" s="7">
        <v>0</v>
      </c>
      <c r="C144" s="8">
        <v>0</v>
      </c>
      <c r="D144" s="8">
        <f>Table1[[#This Row],[No. of allegations towards beneficiaries]]+Table1[[#This Row],[No. of allegations towards staff]]</f>
        <v>0</v>
      </c>
    </row>
    <row r="145" spans="1:4" x14ac:dyDescent="0.25">
      <c r="A145" s="6" t="s">
        <v>307</v>
      </c>
      <c r="B145" s="7">
        <v>0</v>
      </c>
      <c r="C145" s="7">
        <v>0</v>
      </c>
      <c r="D145" s="7">
        <f>Table1[[#This Row],[No. of allegations towards beneficiaries]]+Table1[[#This Row],[No. of allegations towards staff]]</f>
        <v>0</v>
      </c>
    </row>
    <row r="146" spans="1:4" x14ac:dyDescent="0.25">
      <c r="A146" s="6" t="s">
        <v>308</v>
      </c>
      <c r="B146" s="7">
        <v>0</v>
      </c>
      <c r="C146" s="8">
        <v>0</v>
      </c>
      <c r="D146" s="8">
        <f>Table1[[#This Row],[No. of allegations towards beneficiaries]]+Table1[[#This Row],[No. of allegations towards staff]]</f>
        <v>0</v>
      </c>
    </row>
    <row r="147" spans="1:4" x14ac:dyDescent="0.25">
      <c r="A147" s="6" t="s">
        <v>309</v>
      </c>
      <c r="B147" s="7">
        <v>0</v>
      </c>
      <c r="C147" s="7">
        <v>0</v>
      </c>
      <c r="D147" s="7">
        <f>Table1[[#This Row],[No. of allegations towards beneficiaries]]+Table1[[#This Row],[No. of allegations towards staff]]</f>
        <v>0</v>
      </c>
    </row>
    <row r="148" spans="1:4" x14ac:dyDescent="0.25">
      <c r="A148" s="6" t="s">
        <v>310</v>
      </c>
      <c r="B148" s="7">
        <v>0</v>
      </c>
      <c r="C148" s="8">
        <v>0</v>
      </c>
      <c r="D148" s="8">
        <f>Table1[[#This Row],[No. of allegations towards beneficiaries]]+Table1[[#This Row],[No. of allegations towards staff]]</f>
        <v>0</v>
      </c>
    </row>
    <row r="149" spans="1:4" x14ac:dyDescent="0.25">
      <c r="A149" s="6" t="s">
        <v>311</v>
      </c>
      <c r="B149" s="7">
        <v>0</v>
      </c>
      <c r="C149" s="7">
        <v>0</v>
      </c>
      <c r="D149" s="7">
        <f>Table1[[#This Row],[No. of allegations towards beneficiaries]]+Table1[[#This Row],[No. of allegations towards staff]]</f>
        <v>0</v>
      </c>
    </row>
    <row r="150" spans="1:4" x14ac:dyDescent="0.25">
      <c r="A150" s="6" t="s">
        <v>312</v>
      </c>
      <c r="B150" s="7">
        <v>0</v>
      </c>
      <c r="C150" s="8">
        <v>0</v>
      </c>
      <c r="D150" s="8">
        <f>Table1[[#This Row],[No. of allegations towards beneficiaries]]+Table1[[#This Row],[No. of allegations towards staff]]</f>
        <v>0</v>
      </c>
    </row>
    <row r="151" spans="1:4" x14ac:dyDescent="0.25">
      <c r="A151" s="6" t="s">
        <v>313</v>
      </c>
      <c r="B151" s="7">
        <v>0</v>
      </c>
      <c r="C151" s="7">
        <v>0</v>
      </c>
      <c r="D151" s="7">
        <f>Table1[[#This Row],[No. of allegations towards beneficiaries]]+Table1[[#This Row],[No. of allegations towards staff]]</f>
        <v>0</v>
      </c>
    </row>
    <row r="152" spans="1:4" x14ac:dyDescent="0.25">
      <c r="A152" s="6" t="s">
        <v>314</v>
      </c>
      <c r="B152" s="7">
        <v>0</v>
      </c>
      <c r="C152" s="8">
        <v>0</v>
      </c>
      <c r="D152" s="8">
        <f>Table1[[#This Row],[No. of allegations towards beneficiaries]]+Table1[[#This Row],[No. of allegations towards staff]]</f>
        <v>0</v>
      </c>
    </row>
    <row r="153" spans="1:4" x14ac:dyDescent="0.25">
      <c r="A153" s="6" t="s">
        <v>315</v>
      </c>
      <c r="B153" s="7">
        <v>0</v>
      </c>
      <c r="C153" s="7">
        <v>0</v>
      </c>
      <c r="D153" s="7">
        <f>Table1[[#This Row],[No. of allegations towards beneficiaries]]+Table1[[#This Row],[No. of allegations towards staff]]</f>
        <v>0</v>
      </c>
    </row>
    <row r="154" spans="1:4" x14ac:dyDescent="0.25">
      <c r="A154" s="6" t="s">
        <v>316</v>
      </c>
      <c r="B154" s="7">
        <v>0</v>
      </c>
      <c r="C154" s="8">
        <v>0</v>
      </c>
      <c r="D154" s="8">
        <f>Table1[[#This Row],[No. of allegations towards beneficiaries]]+Table1[[#This Row],[No. of allegations towards staff]]</f>
        <v>0</v>
      </c>
    </row>
    <row r="155" spans="1:4" x14ac:dyDescent="0.25">
      <c r="A155" s="6" t="s">
        <v>317</v>
      </c>
      <c r="B155" s="7">
        <v>0</v>
      </c>
      <c r="C155" s="7">
        <v>0</v>
      </c>
      <c r="D155" s="7">
        <f>Table1[[#This Row],[No. of allegations towards beneficiaries]]+Table1[[#This Row],[No. of allegations towards staff]]</f>
        <v>0</v>
      </c>
    </row>
    <row r="156" spans="1:4" x14ac:dyDescent="0.25">
      <c r="A156" s="6" t="s">
        <v>318</v>
      </c>
      <c r="B156" s="7">
        <v>0</v>
      </c>
      <c r="C156" s="8">
        <v>0</v>
      </c>
      <c r="D156" s="8">
        <f>Table1[[#This Row],[No. of allegations towards beneficiaries]]+Table1[[#This Row],[No. of allegations towards staff]]</f>
        <v>0</v>
      </c>
    </row>
    <row r="157" spans="1:4" x14ac:dyDescent="0.25">
      <c r="A157" s="6" t="s">
        <v>319</v>
      </c>
      <c r="B157" s="7">
        <v>0</v>
      </c>
      <c r="C157" s="7">
        <v>0</v>
      </c>
      <c r="D157" s="7">
        <f>Table1[[#This Row],[No. of allegations towards beneficiaries]]+Table1[[#This Row],[No. of allegations towards staff]]</f>
        <v>0</v>
      </c>
    </row>
    <row r="158" spans="1:4" x14ac:dyDescent="0.25">
      <c r="A158" s="6" t="s">
        <v>320</v>
      </c>
      <c r="B158" s="7">
        <v>0</v>
      </c>
      <c r="C158" s="8">
        <v>0</v>
      </c>
      <c r="D158" s="8">
        <f>Table1[[#This Row],[No. of allegations towards beneficiaries]]+Table1[[#This Row],[No. of allegations towards staff]]</f>
        <v>0</v>
      </c>
    </row>
    <row r="159" spans="1:4" x14ac:dyDescent="0.25">
      <c r="A159" s="6" t="s">
        <v>321</v>
      </c>
      <c r="B159" s="7">
        <v>0</v>
      </c>
      <c r="C159" s="7">
        <v>0</v>
      </c>
      <c r="D159" s="7">
        <f>Table1[[#This Row],[No. of allegations towards beneficiaries]]+Table1[[#This Row],[No. of allegations towards staff]]</f>
        <v>0</v>
      </c>
    </row>
    <row r="160" spans="1:4" x14ac:dyDescent="0.25">
      <c r="A160" s="6" t="s">
        <v>322</v>
      </c>
      <c r="B160" s="7">
        <v>0</v>
      </c>
      <c r="C160" s="8">
        <v>0</v>
      </c>
      <c r="D160" s="8">
        <f>Table1[[#This Row],[No. of allegations towards beneficiaries]]+Table1[[#This Row],[No. of allegations towards staff]]</f>
        <v>0</v>
      </c>
    </row>
    <row r="161" spans="1:4" x14ac:dyDescent="0.25">
      <c r="A161" s="6" t="s">
        <v>323</v>
      </c>
      <c r="B161" s="7">
        <v>0</v>
      </c>
      <c r="C161" s="7">
        <v>0</v>
      </c>
      <c r="D161" s="7">
        <f>Table1[[#This Row],[No. of allegations towards beneficiaries]]+Table1[[#This Row],[No. of allegations towards staff]]</f>
        <v>0</v>
      </c>
    </row>
    <row r="162" spans="1:4" x14ac:dyDescent="0.25">
      <c r="A162" s="6" t="s">
        <v>324</v>
      </c>
      <c r="B162" s="7">
        <v>0</v>
      </c>
      <c r="C162" s="8">
        <v>0</v>
      </c>
      <c r="D162" s="8">
        <f>Table1[[#This Row],[No. of allegations towards beneficiaries]]+Table1[[#This Row],[No. of allegations towards staff]]</f>
        <v>0</v>
      </c>
    </row>
    <row r="163" spans="1:4" x14ac:dyDescent="0.25">
      <c r="A163" s="6" t="s">
        <v>325</v>
      </c>
      <c r="B163" s="7">
        <v>0</v>
      </c>
      <c r="C163" s="7">
        <v>0</v>
      </c>
      <c r="D163" s="7">
        <f>Table1[[#This Row],[No. of allegations towards beneficiaries]]+Table1[[#This Row],[No. of allegations towards staff]]</f>
        <v>0</v>
      </c>
    </row>
    <row r="164" spans="1:4" x14ac:dyDescent="0.25">
      <c r="A164" s="6" t="s">
        <v>326</v>
      </c>
      <c r="B164" s="7">
        <v>0</v>
      </c>
      <c r="C164" s="8">
        <v>0</v>
      </c>
      <c r="D164" s="8">
        <f>Table1[[#This Row],[No. of allegations towards beneficiaries]]+Table1[[#This Row],[No. of allegations towards staff]]</f>
        <v>0</v>
      </c>
    </row>
    <row r="165" spans="1:4" x14ac:dyDescent="0.25">
      <c r="A165" s="6" t="s">
        <v>327</v>
      </c>
      <c r="B165" s="7">
        <v>0</v>
      </c>
      <c r="C165" s="7">
        <v>0</v>
      </c>
      <c r="D165" s="7">
        <f>Table1[[#This Row],[No. of allegations towards beneficiaries]]+Table1[[#This Row],[No. of allegations towards staff]]</f>
        <v>0</v>
      </c>
    </row>
    <row r="166" spans="1:4" x14ac:dyDescent="0.25">
      <c r="A166" s="6" t="s">
        <v>328</v>
      </c>
      <c r="B166" s="7">
        <v>0</v>
      </c>
      <c r="C166" s="8">
        <v>0</v>
      </c>
      <c r="D166" s="8">
        <f>Table1[[#This Row],[No. of allegations towards beneficiaries]]+Table1[[#This Row],[No. of allegations towards staff]]</f>
        <v>0</v>
      </c>
    </row>
    <row r="167" spans="1:4" x14ac:dyDescent="0.25">
      <c r="A167" s="6" t="s">
        <v>329</v>
      </c>
      <c r="B167" s="7">
        <v>0</v>
      </c>
      <c r="C167" s="7">
        <v>0</v>
      </c>
      <c r="D167" s="7">
        <f>Table1[[#This Row],[No. of allegations towards beneficiaries]]+Table1[[#This Row],[No. of allegations towards staff]]</f>
        <v>0</v>
      </c>
    </row>
    <row r="168" spans="1:4" x14ac:dyDescent="0.25">
      <c r="A168" s="6" t="s">
        <v>330</v>
      </c>
      <c r="B168" s="7">
        <v>0</v>
      </c>
      <c r="C168" s="8">
        <v>0</v>
      </c>
      <c r="D168" s="8">
        <f>Table1[[#This Row],[No. of allegations towards beneficiaries]]+Table1[[#This Row],[No. of allegations towards staff]]</f>
        <v>0</v>
      </c>
    </row>
    <row r="169" spans="1:4" x14ac:dyDescent="0.25">
      <c r="A169" s="6" t="s">
        <v>331</v>
      </c>
      <c r="B169" s="7">
        <v>0</v>
      </c>
      <c r="C169" s="7">
        <v>0</v>
      </c>
      <c r="D169" s="7">
        <f>Table1[[#This Row],[No. of allegations towards beneficiaries]]+Table1[[#This Row],[No. of allegations towards staff]]</f>
        <v>0</v>
      </c>
    </row>
    <row r="170" spans="1:4" x14ac:dyDescent="0.25">
      <c r="A170" s="6" t="s">
        <v>332</v>
      </c>
      <c r="B170" s="7">
        <v>0</v>
      </c>
      <c r="C170" s="8">
        <v>0</v>
      </c>
      <c r="D170" s="8">
        <f>Table1[[#This Row],[No. of allegations towards beneficiaries]]+Table1[[#This Row],[No. of allegations towards staff]]</f>
        <v>0</v>
      </c>
    </row>
    <row r="171" spans="1:4" x14ac:dyDescent="0.25">
      <c r="A171" s="6" t="s">
        <v>333</v>
      </c>
      <c r="B171" s="7">
        <v>0</v>
      </c>
      <c r="C171" s="7">
        <v>0</v>
      </c>
      <c r="D171" s="7">
        <f>Table1[[#This Row],[No. of allegations towards beneficiaries]]+Table1[[#This Row],[No. of allegations towards staff]]</f>
        <v>0</v>
      </c>
    </row>
    <row r="172" spans="1:4" x14ac:dyDescent="0.25">
      <c r="A172" s="6" t="s">
        <v>334</v>
      </c>
      <c r="B172" s="7">
        <v>0</v>
      </c>
      <c r="C172" s="8">
        <v>0</v>
      </c>
      <c r="D172" s="8">
        <f>Table1[[#This Row],[No. of allegations towards beneficiaries]]+Table1[[#This Row],[No. of allegations towards staff]]</f>
        <v>0</v>
      </c>
    </row>
    <row r="173" spans="1:4" x14ac:dyDescent="0.25">
      <c r="A173" s="6" t="s">
        <v>335</v>
      </c>
      <c r="B173" s="7">
        <v>0</v>
      </c>
      <c r="C173" s="7">
        <v>0</v>
      </c>
      <c r="D173" s="7">
        <f>Table1[[#This Row],[No. of allegations towards beneficiaries]]+Table1[[#This Row],[No. of allegations towards staff]]</f>
        <v>0</v>
      </c>
    </row>
    <row r="174" spans="1:4" x14ac:dyDescent="0.25">
      <c r="A174" s="6" t="s">
        <v>336</v>
      </c>
      <c r="B174" s="7">
        <v>0</v>
      </c>
      <c r="C174" s="8">
        <v>0</v>
      </c>
      <c r="D174" s="8">
        <f>Table1[[#This Row],[No. of allegations towards beneficiaries]]+Table1[[#This Row],[No. of allegations towards staff]]</f>
        <v>0</v>
      </c>
    </row>
    <row r="175" spans="1:4" x14ac:dyDescent="0.25">
      <c r="A175" s="6" t="s">
        <v>337</v>
      </c>
      <c r="B175" s="7">
        <v>0</v>
      </c>
      <c r="C175" s="7">
        <v>0</v>
      </c>
      <c r="D175" s="7">
        <f>Table1[[#This Row],[No. of allegations towards beneficiaries]]+Table1[[#This Row],[No. of allegations towards staff]]</f>
        <v>0</v>
      </c>
    </row>
    <row r="176" spans="1:4" x14ac:dyDescent="0.25">
      <c r="A176" s="6" t="s">
        <v>338</v>
      </c>
      <c r="B176" s="7">
        <v>0</v>
      </c>
      <c r="C176" s="8">
        <v>0</v>
      </c>
      <c r="D176" s="8">
        <f>Table1[[#This Row],[No. of allegations towards beneficiaries]]+Table1[[#This Row],[No. of allegations towards staff]]</f>
        <v>0</v>
      </c>
    </row>
    <row r="177" spans="1:4" x14ac:dyDescent="0.25">
      <c r="A177" s="6" t="s">
        <v>339</v>
      </c>
      <c r="B177" s="7">
        <v>0</v>
      </c>
      <c r="C177" s="7">
        <v>0</v>
      </c>
      <c r="D177" s="7">
        <f>Table1[[#This Row],[No. of allegations towards beneficiaries]]+Table1[[#This Row],[No. of allegations towards staff]]</f>
        <v>0</v>
      </c>
    </row>
    <row r="178" spans="1:4" x14ac:dyDescent="0.25">
      <c r="A178" s="6" t="s">
        <v>340</v>
      </c>
      <c r="B178" s="7">
        <v>0</v>
      </c>
      <c r="C178" s="8">
        <v>0</v>
      </c>
      <c r="D178" s="8">
        <f>Table1[[#This Row],[No. of allegations towards beneficiaries]]+Table1[[#This Row],[No. of allegations towards staff]]</f>
        <v>0</v>
      </c>
    </row>
    <row r="179" spans="1:4" x14ac:dyDescent="0.25">
      <c r="A179" s="6" t="s">
        <v>341</v>
      </c>
      <c r="B179" s="7">
        <v>0</v>
      </c>
      <c r="C179" s="7">
        <v>0</v>
      </c>
      <c r="D179" s="7">
        <f>Table1[[#This Row],[No. of allegations towards beneficiaries]]+Table1[[#This Row],[No. of allegations towards staff]]</f>
        <v>0</v>
      </c>
    </row>
    <row r="180" spans="1:4" x14ac:dyDescent="0.25">
      <c r="A180" s="6" t="s">
        <v>342</v>
      </c>
      <c r="B180" s="7">
        <v>0</v>
      </c>
      <c r="C180" s="8">
        <v>0</v>
      </c>
      <c r="D180" s="8">
        <f>Table1[[#This Row],[No. of allegations towards beneficiaries]]+Table1[[#This Row],[No. of allegations towards staff]]</f>
        <v>0</v>
      </c>
    </row>
    <row r="181" spans="1:4" x14ac:dyDescent="0.25">
      <c r="A181" s="6" t="s">
        <v>343</v>
      </c>
      <c r="B181" s="7">
        <v>0</v>
      </c>
      <c r="C181" s="7">
        <v>0</v>
      </c>
      <c r="D181" s="7">
        <f>Table1[[#This Row],[No. of allegations towards beneficiaries]]+Table1[[#This Row],[No. of allegations towards staff]]</f>
        <v>0</v>
      </c>
    </row>
    <row r="182" spans="1:4" x14ac:dyDescent="0.25">
      <c r="A182" s="6" t="s">
        <v>344</v>
      </c>
      <c r="B182" s="7">
        <v>0</v>
      </c>
      <c r="C182" s="8">
        <v>0</v>
      </c>
      <c r="D182" s="8">
        <f>Table1[[#This Row],[No. of allegations towards beneficiaries]]+Table1[[#This Row],[No. of allegations towards staff]]</f>
        <v>0</v>
      </c>
    </row>
    <row r="183" spans="1:4" x14ac:dyDescent="0.25">
      <c r="A183" s="6" t="s">
        <v>345</v>
      </c>
      <c r="B183" s="7">
        <v>0</v>
      </c>
      <c r="C183" s="7">
        <v>0</v>
      </c>
      <c r="D183" s="7">
        <f>Table1[[#This Row],[No. of allegations towards beneficiaries]]+Table1[[#This Row],[No. of allegations towards staff]]</f>
        <v>0</v>
      </c>
    </row>
    <row r="184" spans="1:4" x14ac:dyDescent="0.25">
      <c r="A184" s="6" t="s">
        <v>346</v>
      </c>
      <c r="B184" s="7">
        <v>0</v>
      </c>
      <c r="C184" s="8">
        <v>0</v>
      </c>
      <c r="D184" s="8">
        <f>Table1[[#This Row],[No. of allegations towards beneficiaries]]+Table1[[#This Row],[No. of allegations towards staff]]</f>
        <v>0</v>
      </c>
    </row>
    <row r="185" spans="1:4" x14ac:dyDescent="0.25">
      <c r="A185" s="6" t="s">
        <v>347</v>
      </c>
      <c r="B185" s="7">
        <v>0</v>
      </c>
      <c r="C185" s="7">
        <v>0</v>
      </c>
      <c r="D185" s="7">
        <f>Table1[[#This Row],[No. of allegations towards beneficiaries]]+Table1[[#This Row],[No. of allegations towards staff]]</f>
        <v>0</v>
      </c>
    </row>
    <row r="186" spans="1:4" x14ac:dyDescent="0.25">
      <c r="A186" s="6" t="s">
        <v>348</v>
      </c>
      <c r="B186" s="7">
        <v>0</v>
      </c>
      <c r="C186" s="8">
        <v>0</v>
      </c>
      <c r="D186" s="8">
        <f>Table1[[#This Row],[No. of allegations towards beneficiaries]]+Table1[[#This Row],[No. of allegations towards staff]]</f>
        <v>0</v>
      </c>
    </row>
    <row r="187" spans="1:4" x14ac:dyDescent="0.25">
      <c r="A187" s="6" t="s">
        <v>349</v>
      </c>
      <c r="B187" s="7">
        <v>0</v>
      </c>
      <c r="C187" s="7">
        <v>0</v>
      </c>
      <c r="D187" s="7">
        <f>Table1[[#This Row],[No. of allegations towards beneficiaries]]+Table1[[#This Row],[No. of allegations towards staff]]</f>
        <v>0</v>
      </c>
    </row>
    <row r="188" spans="1:4" x14ac:dyDescent="0.25">
      <c r="A188" s="6" t="s">
        <v>350</v>
      </c>
      <c r="B188" s="7">
        <v>0</v>
      </c>
      <c r="C188" s="8">
        <v>0</v>
      </c>
      <c r="D188" s="8">
        <f>Table1[[#This Row],[No. of allegations towards beneficiaries]]+Table1[[#This Row],[No. of allegations towards staff]]</f>
        <v>0</v>
      </c>
    </row>
    <row r="189" spans="1:4" x14ac:dyDescent="0.25">
      <c r="A189" s="6" t="s">
        <v>351</v>
      </c>
      <c r="B189" s="7">
        <v>0</v>
      </c>
      <c r="C189" s="7">
        <v>0</v>
      </c>
      <c r="D189" s="7">
        <f>Table1[[#This Row],[No. of allegations towards beneficiaries]]+Table1[[#This Row],[No. of allegations towards staff]]</f>
        <v>0</v>
      </c>
    </row>
    <row r="190" spans="1:4" x14ac:dyDescent="0.25">
      <c r="A190" s="6" t="s">
        <v>352</v>
      </c>
      <c r="B190" s="7">
        <v>0</v>
      </c>
      <c r="C190" s="8">
        <v>0</v>
      </c>
      <c r="D190" s="8">
        <f>Table1[[#This Row],[No. of allegations towards beneficiaries]]+Table1[[#This Row],[No. of allegations towards staff]]</f>
        <v>0</v>
      </c>
    </row>
    <row r="191" spans="1:4" x14ac:dyDescent="0.25">
      <c r="A191" s="6" t="s">
        <v>353</v>
      </c>
      <c r="B191" s="7">
        <v>0</v>
      </c>
      <c r="C191" s="7">
        <v>0</v>
      </c>
      <c r="D191" s="7">
        <f>Table1[[#This Row],[No. of allegations towards beneficiaries]]+Table1[[#This Row],[No. of allegations towards staff]]</f>
        <v>0</v>
      </c>
    </row>
    <row r="192" spans="1:4" x14ac:dyDescent="0.25">
      <c r="A192" s="6" t="s">
        <v>354</v>
      </c>
      <c r="B192" s="7">
        <v>0</v>
      </c>
      <c r="C192" s="8">
        <v>0</v>
      </c>
      <c r="D192" s="8">
        <f>Table1[[#This Row],[No. of allegations towards beneficiaries]]+Table1[[#This Row],[No. of allegations towards staff]]</f>
        <v>0</v>
      </c>
    </row>
    <row r="193" spans="1:4" x14ac:dyDescent="0.25">
      <c r="A193" s="6" t="s">
        <v>355</v>
      </c>
      <c r="B193" s="7">
        <v>0</v>
      </c>
      <c r="C193" s="7">
        <v>0</v>
      </c>
      <c r="D193" s="7">
        <f>Table1[[#This Row],[No. of allegations towards beneficiaries]]+Table1[[#This Row],[No. of allegations towards staff]]</f>
        <v>0</v>
      </c>
    </row>
    <row r="194" spans="1:4" x14ac:dyDescent="0.25">
      <c r="A194" s="6" t="s">
        <v>356</v>
      </c>
      <c r="B194" s="7">
        <v>0</v>
      </c>
      <c r="C194" s="8">
        <v>0</v>
      </c>
      <c r="D194" s="8">
        <f>Table1[[#This Row],[No. of allegations towards beneficiaries]]+Table1[[#This Row],[No. of allegations towards staff]]</f>
        <v>0</v>
      </c>
    </row>
    <row r="195" spans="1:4" x14ac:dyDescent="0.25">
      <c r="A195" s="6" t="s">
        <v>357</v>
      </c>
      <c r="B195" s="7">
        <v>0</v>
      </c>
      <c r="C195" s="7">
        <v>0</v>
      </c>
      <c r="D195" s="7">
        <f>Table1[[#This Row],[No. of allegations towards beneficiaries]]+Table1[[#This Row],[No. of allegations towards staff]]</f>
        <v>0</v>
      </c>
    </row>
    <row r="196" spans="1:4" x14ac:dyDescent="0.25">
      <c r="A196" s="6" t="s">
        <v>358</v>
      </c>
      <c r="B196" s="7">
        <v>0</v>
      </c>
      <c r="C196" s="9">
        <v>0</v>
      </c>
      <c r="D196" s="9">
        <f>Table1[[#This Row],[No. of allegations towards beneficiaries]]+Table1[[#This Row],[No. of allegations towards staff]]</f>
        <v>0</v>
      </c>
    </row>
    <row r="197" spans="1:4" x14ac:dyDescent="0.25">
      <c r="A197" s="10" t="s">
        <v>359</v>
      </c>
      <c r="B197">
        <f>SUBTOTAL(9,Table1[No. of allegations towards beneficiaries])</f>
        <v>0</v>
      </c>
      <c r="C197">
        <f>SUBTOTAL(9,Table1[No. of allegations towards staff])</f>
        <v>0</v>
      </c>
      <c r="D197">
        <f>SUBTOTAL(9,Table1[No. of allegations in total (if data in colums B and C are not available)])</f>
        <v>0</v>
      </c>
    </row>
    <row r="198" spans="1:4" x14ac:dyDescent="0.25">
      <c r="A198" s="6" t="s">
        <v>360</v>
      </c>
      <c r="D198">
        <f>D197-Main!C8</f>
        <v>0</v>
      </c>
    </row>
  </sheetData>
  <sheetProtection algorithmName="SHA-512" hashValue="4i5VjZ33bHjt3v1mPqdw8VGA88yH7ZNvIihd0GaQcDh43XWBIYbyY/0sO1lwsajFxa5eXv4cRyIxl8yax3kuMQ==" saltValue="5JCvl8WnF9dXKlMn8di51A==" spinCount="100000" sheet="1" selectLockedCells="1"/>
  <protectedRanges>
    <protectedRange algorithmName="SHA-512" hashValue="V7WHloPdyfmokNd+k9P0OH1RbNu434RVnDNjnM3pC+OiqdJDNZqa88B3IzsGVz0Wuyd6rfIAJIRs6ZH6ibULSg==" saltValue="XltUawrrdZW3HTwJLeZKQw==" spinCount="100000" sqref="A2:A196 A1 B1 C1 D1" name="Range1"/>
  </protectedRanges>
  <conditionalFormatting sqref="D2:D196">
    <cfRule type="expression" dxfId="2" priority="1">
      <formula>AND($B2+$C2&lt;&gt;0,$D2&lt;&gt;$B2+$C2)</formula>
    </cfRule>
  </conditionalFormatting>
  <conditionalFormatting sqref="D198">
    <cfRule type="cellIs" dxfId="1" priority="4" operator="equal">
      <formula>0</formula>
    </cfRule>
    <cfRule type="cellIs" dxfId="0" priority="5" operator="notEqual">
      <formula>0</formula>
    </cfRule>
  </conditionalFormatting>
  <dataValidations count="1">
    <dataValidation type="whole" allowBlank="1" showInputMessage="1" showErrorMessage="1" error="Please fill in a number (0-1000)" sqref="B2:D196" xr:uid="{E8BF3D9B-D019-4138-9B7A-CC44113412E1}">
      <formula1>0</formula1>
      <formula2>1000</formula2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3DFD-EA75-4FFA-9FFD-02BED4DE96F6}">
  <sheetPr codeName="Sheet3"/>
  <dimension ref="A1:C183"/>
  <sheetViews>
    <sheetView topLeftCell="A161" workbookViewId="0">
      <selection activeCell="C180" sqref="C180"/>
    </sheetView>
  </sheetViews>
  <sheetFormatPr defaultRowHeight="15" x14ac:dyDescent="0.25"/>
  <cols>
    <col min="1" max="1" width="40.5703125" bestFit="1" customWidth="1"/>
    <col min="3" max="3" width="17" bestFit="1" customWidth="1"/>
  </cols>
  <sheetData>
    <row r="1" spans="1:3" x14ac:dyDescent="0.25">
      <c r="A1" t="s">
        <v>361</v>
      </c>
    </row>
    <row r="2" spans="1:3" x14ac:dyDescent="0.25">
      <c r="A2" t="s">
        <v>526</v>
      </c>
    </row>
    <row r="3" spans="1:3" x14ac:dyDescent="0.25">
      <c r="A3" t="s">
        <v>534</v>
      </c>
      <c r="C3" t="s">
        <v>32</v>
      </c>
    </row>
    <row r="4" spans="1:3" x14ac:dyDescent="0.25">
      <c r="A4" t="s">
        <v>362</v>
      </c>
      <c r="C4" t="s">
        <v>33</v>
      </c>
    </row>
    <row r="5" spans="1:3" x14ac:dyDescent="0.25">
      <c r="A5" t="s">
        <v>363</v>
      </c>
      <c r="C5" t="s">
        <v>364</v>
      </c>
    </row>
    <row r="6" spans="1:3" x14ac:dyDescent="0.25">
      <c r="A6" t="s">
        <v>535</v>
      </c>
      <c r="C6" t="s">
        <v>365</v>
      </c>
    </row>
    <row r="7" spans="1:3" x14ac:dyDescent="0.25">
      <c r="A7" t="s">
        <v>366</v>
      </c>
    </row>
    <row r="8" spans="1:3" x14ac:dyDescent="0.25">
      <c r="A8" t="s">
        <v>367</v>
      </c>
    </row>
    <row r="9" spans="1:3" x14ac:dyDescent="0.25">
      <c r="A9" t="s">
        <v>527</v>
      </c>
    </row>
    <row r="10" spans="1:3" x14ac:dyDescent="0.25">
      <c r="A10" t="s">
        <v>371</v>
      </c>
    </row>
    <row r="11" spans="1:3" x14ac:dyDescent="0.25">
      <c r="A11" t="s">
        <v>368</v>
      </c>
    </row>
    <row r="12" spans="1:3" x14ac:dyDescent="0.25">
      <c r="A12" t="s">
        <v>369</v>
      </c>
    </row>
    <row r="13" spans="1:3" x14ac:dyDescent="0.25">
      <c r="A13" t="s">
        <v>370</v>
      </c>
    </row>
    <row r="14" spans="1:3" x14ac:dyDescent="0.25">
      <c r="A14" t="s">
        <v>372</v>
      </c>
    </row>
    <row r="15" spans="1:3" x14ac:dyDescent="0.25">
      <c r="A15" t="s">
        <v>373</v>
      </c>
    </row>
    <row r="16" spans="1:3" x14ac:dyDescent="0.25">
      <c r="A16" t="s">
        <v>374</v>
      </c>
    </row>
    <row r="17" spans="1:1" x14ac:dyDescent="0.25">
      <c r="A17" t="s">
        <v>536</v>
      </c>
    </row>
    <row r="18" spans="1:1" x14ac:dyDescent="0.25">
      <c r="A18" t="s">
        <v>375</v>
      </c>
    </row>
    <row r="19" spans="1:1" x14ac:dyDescent="0.25">
      <c r="A19" t="s">
        <v>376</v>
      </c>
    </row>
    <row r="20" spans="1:1" x14ac:dyDescent="0.25">
      <c r="A20" t="s">
        <v>377</v>
      </c>
    </row>
    <row r="21" spans="1:1" x14ac:dyDescent="0.25">
      <c r="A21" t="s">
        <v>378</v>
      </c>
    </row>
    <row r="22" spans="1:1" x14ac:dyDescent="0.25">
      <c r="A22" t="s">
        <v>379</v>
      </c>
    </row>
    <row r="23" spans="1:1" x14ac:dyDescent="0.25">
      <c r="A23" t="s">
        <v>380</v>
      </c>
    </row>
    <row r="24" spans="1:1" x14ac:dyDescent="0.25">
      <c r="A24" t="s">
        <v>381</v>
      </c>
    </row>
    <row r="25" spans="1:1" x14ac:dyDescent="0.25">
      <c r="A25" t="s">
        <v>537</v>
      </c>
    </row>
    <row r="26" spans="1:1" x14ac:dyDescent="0.25">
      <c r="A26" t="s">
        <v>382</v>
      </c>
    </row>
    <row r="27" spans="1:1" x14ac:dyDescent="0.25">
      <c r="A27" t="s">
        <v>383</v>
      </c>
    </row>
    <row r="28" spans="1:1" x14ac:dyDescent="0.25">
      <c r="A28" t="s">
        <v>384</v>
      </c>
    </row>
    <row r="29" spans="1:1" x14ac:dyDescent="0.25">
      <c r="A29" t="s">
        <v>385</v>
      </c>
    </row>
    <row r="30" spans="1:1" x14ac:dyDescent="0.25">
      <c r="A30" t="s">
        <v>386</v>
      </c>
    </row>
    <row r="31" spans="1:1" x14ac:dyDescent="0.25">
      <c r="A31" t="s">
        <v>387</v>
      </c>
    </row>
    <row r="32" spans="1:1" x14ac:dyDescent="0.25">
      <c r="A32" t="s">
        <v>388</v>
      </c>
    </row>
    <row r="33" spans="1:1" x14ac:dyDescent="0.25">
      <c r="A33" t="s">
        <v>389</v>
      </c>
    </row>
    <row r="34" spans="1:1" x14ac:dyDescent="0.25">
      <c r="A34" t="s">
        <v>390</v>
      </c>
    </row>
    <row r="35" spans="1:1" x14ac:dyDescent="0.25">
      <c r="A35" t="s">
        <v>391</v>
      </c>
    </row>
    <row r="36" spans="1:1" x14ac:dyDescent="0.25">
      <c r="A36" t="s">
        <v>392</v>
      </c>
    </row>
    <row r="37" spans="1:1" x14ac:dyDescent="0.25">
      <c r="A37" t="s">
        <v>393</v>
      </c>
    </row>
    <row r="38" spans="1:1" x14ac:dyDescent="0.25">
      <c r="A38" t="s">
        <v>394</v>
      </c>
    </row>
    <row r="39" spans="1:1" x14ac:dyDescent="0.25">
      <c r="A39" t="s">
        <v>395</v>
      </c>
    </row>
    <row r="40" spans="1:1" x14ac:dyDescent="0.25">
      <c r="A40" t="s">
        <v>538</v>
      </c>
    </row>
    <row r="41" spans="1:1" x14ac:dyDescent="0.25">
      <c r="A41" t="s">
        <v>396</v>
      </c>
    </row>
    <row r="42" spans="1:1" x14ac:dyDescent="0.25">
      <c r="A42" t="s">
        <v>397</v>
      </c>
    </row>
    <row r="43" spans="1:1" x14ac:dyDescent="0.25">
      <c r="A43" t="s">
        <v>398</v>
      </c>
    </row>
    <row r="44" spans="1:1" x14ac:dyDescent="0.25">
      <c r="A44" t="s">
        <v>399</v>
      </c>
    </row>
    <row r="45" spans="1:1" x14ac:dyDescent="0.25">
      <c r="A45" t="s">
        <v>400</v>
      </c>
    </row>
    <row r="46" spans="1:1" x14ac:dyDescent="0.25">
      <c r="A46" t="s">
        <v>401</v>
      </c>
    </row>
    <row r="47" spans="1:1" x14ac:dyDescent="0.25">
      <c r="A47" t="s">
        <v>402</v>
      </c>
    </row>
    <row r="48" spans="1:1" x14ac:dyDescent="0.25">
      <c r="A48" t="s">
        <v>403</v>
      </c>
    </row>
    <row r="49" spans="1:1" x14ac:dyDescent="0.25">
      <c r="A49" t="s">
        <v>404</v>
      </c>
    </row>
    <row r="50" spans="1:1" x14ac:dyDescent="0.25">
      <c r="A50" t="s">
        <v>414</v>
      </c>
    </row>
    <row r="51" spans="1:1" x14ac:dyDescent="0.25">
      <c r="A51" t="s">
        <v>405</v>
      </c>
    </row>
    <row r="52" spans="1:1" x14ac:dyDescent="0.25">
      <c r="A52" t="s">
        <v>406</v>
      </c>
    </row>
    <row r="53" spans="1:1" x14ac:dyDescent="0.25">
      <c r="A53" t="s">
        <v>407</v>
      </c>
    </row>
    <row r="54" spans="1:1" x14ac:dyDescent="0.25">
      <c r="A54" t="s">
        <v>408</v>
      </c>
    </row>
    <row r="55" spans="1:1" x14ac:dyDescent="0.25">
      <c r="A55" t="s">
        <v>409</v>
      </c>
    </row>
    <row r="56" spans="1:1" x14ac:dyDescent="0.25">
      <c r="A56" t="s">
        <v>410</v>
      </c>
    </row>
    <row r="57" spans="1:1" x14ac:dyDescent="0.25">
      <c r="A57" t="s">
        <v>411</v>
      </c>
    </row>
    <row r="58" spans="1:1" x14ac:dyDescent="0.25">
      <c r="A58" t="s">
        <v>412</v>
      </c>
    </row>
    <row r="59" spans="1:1" x14ac:dyDescent="0.25">
      <c r="A59" t="s">
        <v>413</v>
      </c>
    </row>
    <row r="60" spans="1:1" x14ac:dyDescent="0.25">
      <c r="A60" t="s">
        <v>415</v>
      </c>
    </row>
    <row r="61" spans="1:1" x14ac:dyDescent="0.25">
      <c r="A61" t="s">
        <v>416</v>
      </c>
    </row>
    <row r="62" spans="1:1" x14ac:dyDescent="0.25">
      <c r="A62" t="s">
        <v>417</v>
      </c>
    </row>
    <row r="63" spans="1:1" x14ac:dyDescent="0.25">
      <c r="A63" t="s">
        <v>539</v>
      </c>
    </row>
    <row r="64" spans="1:1" x14ac:dyDescent="0.25">
      <c r="A64" t="s">
        <v>418</v>
      </c>
    </row>
    <row r="65" spans="1:1" x14ac:dyDescent="0.25">
      <c r="A65" t="s">
        <v>419</v>
      </c>
    </row>
    <row r="66" spans="1:1" x14ac:dyDescent="0.25">
      <c r="A66" t="s">
        <v>420</v>
      </c>
    </row>
    <row r="67" spans="1:1" x14ac:dyDescent="0.25">
      <c r="A67" t="s">
        <v>421</v>
      </c>
    </row>
    <row r="68" spans="1:1" x14ac:dyDescent="0.25">
      <c r="A68" t="s">
        <v>540</v>
      </c>
    </row>
    <row r="69" spans="1:1" x14ac:dyDescent="0.25">
      <c r="A69" t="s">
        <v>422</v>
      </c>
    </row>
    <row r="70" spans="1:1" x14ac:dyDescent="0.25">
      <c r="A70" t="s">
        <v>423</v>
      </c>
    </row>
    <row r="71" spans="1:1" x14ac:dyDescent="0.25">
      <c r="A71" t="s">
        <v>424</v>
      </c>
    </row>
    <row r="72" spans="1:1" x14ac:dyDescent="0.25">
      <c r="A72" t="s">
        <v>425</v>
      </c>
    </row>
    <row r="73" spans="1:1" x14ac:dyDescent="0.25">
      <c r="A73" t="s">
        <v>541</v>
      </c>
    </row>
    <row r="74" spans="1:1" x14ac:dyDescent="0.25">
      <c r="A74" t="s">
        <v>542</v>
      </c>
    </row>
    <row r="75" spans="1:1" x14ac:dyDescent="0.25">
      <c r="A75" t="s">
        <v>426</v>
      </c>
    </row>
    <row r="76" spans="1:1" x14ac:dyDescent="0.25">
      <c r="A76" t="s">
        <v>427</v>
      </c>
    </row>
    <row r="77" spans="1:1" x14ac:dyDescent="0.25">
      <c r="A77" t="s">
        <v>532</v>
      </c>
    </row>
    <row r="78" spans="1:1" x14ac:dyDescent="0.25">
      <c r="A78" t="s">
        <v>428</v>
      </c>
    </row>
    <row r="79" spans="1:1" x14ac:dyDescent="0.25">
      <c r="A79" t="s">
        <v>543</v>
      </c>
    </row>
    <row r="80" spans="1:1" x14ac:dyDescent="0.25">
      <c r="A80" t="s">
        <v>429</v>
      </c>
    </row>
    <row r="81" spans="1:1" x14ac:dyDescent="0.25">
      <c r="A81" t="s">
        <v>528</v>
      </c>
    </row>
    <row r="82" spans="1:1" x14ac:dyDescent="0.25">
      <c r="A82" t="s">
        <v>430</v>
      </c>
    </row>
    <row r="83" spans="1:1" x14ac:dyDescent="0.25">
      <c r="A83" t="s">
        <v>544</v>
      </c>
    </row>
    <row r="84" spans="1:1" x14ac:dyDescent="0.25">
      <c r="A84" t="s">
        <v>431</v>
      </c>
    </row>
    <row r="85" spans="1:1" x14ac:dyDescent="0.25">
      <c r="A85" t="s">
        <v>545</v>
      </c>
    </row>
    <row r="86" spans="1:1" x14ac:dyDescent="0.25">
      <c r="A86" t="s">
        <v>432</v>
      </c>
    </row>
    <row r="87" spans="1:1" x14ac:dyDescent="0.25">
      <c r="A87" t="s">
        <v>433</v>
      </c>
    </row>
    <row r="88" spans="1:1" x14ac:dyDescent="0.25">
      <c r="A88" t="s">
        <v>546</v>
      </c>
    </row>
    <row r="89" spans="1:1" x14ac:dyDescent="0.25">
      <c r="A89" t="s">
        <v>547</v>
      </c>
    </row>
    <row r="90" spans="1:1" x14ac:dyDescent="0.25">
      <c r="A90" t="s">
        <v>434</v>
      </c>
    </row>
    <row r="91" spans="1:1" x14ac:dyDescent="0.25">
      <c r="A91" t="s">
        <v>548</v>
      </c>
    </row>
    <row r="92" spans="1:1" x14ac:dyDescent="0.25">
      <c r="A92" t="s">
        <v>549</v>
      </c>
    </row>
    <row r="93" spans="1:1" x14ac:dyDescent="0.25">
      <c r="A93" t="s">
        <v>435</v>
      </c>
    </row>
    <row r="94" spans="1:1" x14ac:dyDescent="0.25">
      <c r="A94" t="s">
        <v>436</v>
      </c>
    </row>
    <row r="95" spans="1:1" x14ac:dyDescent="0.25">
      <c r="A95" t="s">
        <v>550</v>
      </c>
    </row>
    <row r="96" spans="1:1" x14ac:dyDescent="0.25">
      <c r="A96" t="s">
        <v>437</v>
      </c>
    </row>
    <row r="97" spans="1:1" x14ac:dyDescent="0.25">
      <c r="A97" t="s">
        <v>438</v>
      </c>
    </row>
    <row r="98" spans="1:1" x14ac:dyDescent="0.25">
      <c r="A98" t="s">
        <v>439</v>
      </c>
    </row>
    <row r="99" spans="1:1" x14ac:dyDescent="0.25">
      <c r="A99" t="s">
        <v>551</v>
      </c>
    </row>
    <row r="100" spans="1:1" x14ac:dyDescent="0.25">
      <c r="A100" t="s">
        <v>441</v>
      </c>
    </row>
    <row r="101" spans="1:1" x14ac:dyDescent="0.25">
      <c r="A101" t="s">
        <v>440</v>
      </c>
    </row>
    <row r="102" spans="1:1" x14ac:dyDescent="0.25">
      <c r="A102" t="s">
        <v>442</v>
      </c>
    </row>
    <row r="103" spans="1:1" x14ac:dyDescent="0.25">
      <c r="A103" t="s">
        <v>443</v>
      </c>
    </row>
    <row r="104" spans="1:1" x14ac:dyDescent="0.25">
      <c r="A104" t="s">
        <v>444</v>
      </c>
    </row>
    <row r="105" spans="1:1" x14ac:dyDescent="0.25">
      <c r="A105" t="s">
        <v>445</v>
      </c>
    </row>
    <row r="106" spans="1:1" x14ac:dyDescent="0.25">
      <c r="A106" t="s">
        <v>446</v>
      </c>
    </row>
    <row r="107" spans="1:1" x14ac:dyDescent="0.25">
      <c r="A107" t="s">
        <v>447</v>
      </c>
    </row>
    <row r="108" spans="1:1" x14ac:dyDescent="0.25">
      <c r="A108" t="s">
        <v>448</v>
      </c>
    </row>
    <row r="109" spans="1:1" x14ac:dyDescent="0.25">
      <c r="A109" t="s">
        <v>449</v>
      </c>
    </row>
    <row r="110" spans="1:1" x14ac:dyDescent="0.25">
      <c r="A110" t="s">
        <v>450</v>
      </c>
    </row>
    <row r="111" spans="1:1" x14ac:dyDescent="0.25">
      <c r="A111" t="s">
        <v>529</v>
      </c>
    </row>
    <row r="112" spans="1:1" x14ac:dyDescent="0.25">
      <c r="A112" t="s">
        <v>451</v>
      </c>
    </row>
    <row r="113" spans="1:1" x14ac:dyDescent="0.25">
      <c r="A113" t="s">
        <v>452</v>
      </c>
    </row>
    <row r="114" spans="1:1" x14ac:dyDescent="0.25">
      <c r="A114" t="s">
        <v>552</v>
      </c>
    </row>
    <row r="115" spans="1:1" x14ac:dyDescent="0.25">
      <c r="A115" t="s">
        <v>553</v>
      </c>
    </row>
    <row r="116" spans="1:1" x14ac:dyDescent="0.25">
      <c r="A116" t="s">
        <v>453</v>
      </c>
    </row>
    <row r="117" spans="1:1" x14ac:dyDescent="0.25">
      <c r="A117" t="s">
        <v>454</v>
      </c>
    </row>
    <row r="118" spans="1:1" x14ac:dyDescent="0.25">
      <c r="A118" t="s">
        <v>455</v>
      </c>
    </row>
    <row r="119" spans="1:1" x14ac:dyDescent="0.25">
      <c r="A119" t="s">
        <v>554</v>
      </c>
    </row>
    <row r="120" spans="1:1" x14ac:dyDescent="0.25">
      <c r="A120" t="s">
        <v>456</v>
      </c>
    </row>
    <row r="121" spans="1:1" x14ac:dyDescent="0.25">
      <c r="A121" t="s">
        <v>457</v>
      </c>
    </row>
    <row r="122" spans="1:1" x14ac:dyDescent="0.25">
      <c r="A122" t="s">
        <v>458</v>
      </c>
    </row>
    <row r="123" spans="1:1" x14ac:dyDescent="0.25">
      <c r="A123" t="s">
        <v>459</v>
      </c>
    </row>
    <row r="124" spans="1:1" x14ac:dyDescent="0.25">
      <c r="A124" t="s">
        <v>460</v>
      </c>
    </row>
    <row r="125" spans="1:1" x14ac:dyDescent="0.25">
      <c r="A125" t="s">
        <v>461</v>
      </c>
    </row>
    <row r="126" spans="1:1" x14ac:dyDescent="0.25">
      <c r="A126" t="s">
        <v>465</v>
      </c>
    </row>
    <row r="127" spans="1:1" x14ac:dyDescent="0.25">
      <c r="A127" t="s">
        <v>555</v>
      </c>
    </row>
    <row r="128" spans="1:1" x14ac:dyDescent="0.25">
      <c r="A128" t="s">
        <v>462</v>
      </c>
    </row>
    <row r="129" spans="1:1" x14ac:dyDescent="0.25">
      <c r="A129" t="s">
        <v>463</v>
      </c>
    </row>
    <row r="130" spans="1:1" x14ac:dyDescent="0.25">
      <c r="A130" t="s">
        <v>464</v>
      </c>
    </row>
    <row r="131" spans="1:1" x14ac:dyDescent="0.25">
      <c r="A131" t="s">
        <v>466</v>
      </c>
    </row>
    <row r="132" spans="1:1" x14ac:dyDescent="0.25">
      <c r="A132" t="s">
        <v>467</v>
      </c>
    </row>
    <row r="133" spans="1:1" x14ac:dyDescent="0.25">
      <c r="A133" t="s">
        <v>468</v>
      </c>
    </row>
    <row r="134" spans="1:1" x14ac:dyDescent="0.25">
      <c r="A134" t="s">
        <v>469</v>
      </c>
    </row>
    <row r="135" spans="1:1" x14ac:dyDescent="0.25">
      <c r="A135" t="s">
        <v>556</v>
      </c>
    </row>
    <row r="136" spans="1:1" x14ac:dyDescent="0.25">
      <c r="A136" t="s">
        <v>557</v>
      </c>
    </row>
    <row r="137" spans="1:1" x14ac:dyDescent="0.25">
      <c r="A137" t="s">
        <v>470</v>
      </c>
    </row>
    <row r="138" spans="1:1" x14ac:dyDescent="0.25">
      <c r="A138" t="s">
        <v>471</v>
      </c>
    </row>
    <row r="139" spans="1:1" x14ac:dyDescent="0.25">
      <c r="A139" t="s">
        <v>472</v>
      </c>
    </row>
    <row r="140" spans="1:1" x14ac:dyDescent="0.25">
      <c r="A140" t="s">
        <v>558</v>
      </c>
    </row>
    <row r="141" spans="1:1" x14ac:dyDescent="0.25">
      <c r="A141" t="s">
        <v>473</v>
      </c>
    </row>
    <row r="142" spans="1:1" x14ac:dyDescent="0.25">
      <c r="A142" t="s">
        <v>474</v>
      </c>
    </row>
    <row r="143" spans="1:1" x14ac:dyDescent="0.25">
      <c r="A143" t="s">
        <v>559</v>
      </c>
    </row>
    <row r="144" spans="1:1" x14ac:dyDescent="0.25">
      <c r="A144" t="s">
        <v>533</v>
      </c>
    </row>
    <row r="145" spans="1:1" x14ac:dyDescent="0.25">
      <c r="A145" t="s">
        <v>476</v>
      </c>
    </row>
    <row r="146" spans="1:1" x14ac:dyDescent="0.25">
      <c r="A146" t="s">
        <v>477</v>
      </c>
    </row>
    <row r="147" spans="1:1" x14ac:dyDescent="0.25">
      <c r="A147" t="s">
        <v>475</v>
      </c>
    </row>
    <row r="148" spans="1:1" x14ac:dyDescent="0.25">
      <c r="A148" t="s">
        <v>560</v>
      </c>
    </row>
    <row r="149" spans="1:1" x14ac:dyDescent="0.25">
      <c r="A149" t="s">
        <v>478</v>
      </c>
    </row>
    <row r="150" spans="1:1" x14ac:dyDescent="0.25">
      <c r="A150" t="s">
        <v>479</v>
      </c>
    </row>
    <row r="151" spans="1:1" x14ac:dyDescent="0.25">
      <c r="A151" t="s">
        <v>561</v>
      </c>
    </row>
    <row r="152" spans="1:1" x14ac:dyDescent="0.25">
      <c r="A152" t="s">
        <v>480</v>
      </c>
    </row>
    <row r="153" spans="1:1" x14ac:dyDescent="0.25">
      <c r="A153" t="s">
        <v>481</v>
      </c>
    </row>
    <row r="154" spans="1:1" x14ac:dyDescent="0.25">
      <c r="A154" t="s">
        <v>482</v>
      </c>
    </row>
    <row r="155" spans="1:1" x14ac:dyDescent="0.25">
      <c r="A155" t="s">
        <v>483</v>
      </c>
    </row>
    <row r="156" spans="1:1" x14ac:dyDescent="0.25">
      <c r="A156" t="s">
        <v>484</v>
      </c>
    </row>
    <row r="157" spans="1:1" x14ac:dyDescent="0.25">
      <c r="A157" t="s">
        <v>485</v>
      </c>
    </row>
    <row r="158" spans="1:1" x14ac:dyDescent="0.25">
      <c r="A158" t="s">
        <v>486</v>
      </c>
    </row>
    <row r="159" spans="1:1" x14ac:dyDescent="0.25">
      <c r="A159" t="s">
        <v>487</v>
      </c>
    </row>
    <row r="160" spans="1:1" x14ac:dyDescent="0.25">
      <c r="A160" t="s">
        <v>488</v>
      </c>
    </row>
    <row r="161" spans="1:1" x14ac:dyDescent="0.25">
      <c r="A161" t="s">
        <v>562</v>
      </c>
    </row>
    <row r="162" spans="1:1" x14ac:dyDescent="0.25">
      <c r="A162" t="s">
        <v>489</v>
      </c>
    </row>
    <row r="163" spans="1:1" x14ac:dyDescent="0.25">
      <c r="A163" t="s">
        <v>530</v>
      </c>
    </row>
    <row r="164" spans="1:1" x14ac:dyDescent="0.25">
      <c r="A164" t="s">
        <v>490</v>
      </c>
    </row>
    <row r="165" spans="1:1" x14ac:dyDescent="0.25">
      <c r="A165" t="s">
        <v>491</v>
      </c>
    </row>
    <row r="166" spans="1:1" x14ac:dyDescent="0.25">
      <c r="A166" t="s">
        <v>492</v>
      </c>
    </row>
    <row r="167" spans="1:1" x14ac:dyDescent="0.25">
      <c r="A167" t="s">
        <v>493</v>
      </c>
    </row>
    <row r="168" spans="1:1" x14ac:dyDescent="0.25">
      <c r="A168" t="s">
        <v>563</v>
      </c>
    </row>
    <row r="169" spans="1:1" x14ac:dyDescent="0.25">
      <c r="A169" t="s">
        <v>494</v>
      </c>
    </row>
    <row r="170" spans="1:1" x14ac:dyDescent="0.25">
      <c r="A170" t="s">
        <v>495</v>
      </c>
    </row>
    <row r="171" spans="1:1" x14ac:dyDescent="0.25">
      <c r="A171" t="s">
        <v>496</v>
      </c>
    </row>
    <row r="172" spans="1:1" x14ac:dyDescent="0.25">
      <c r="A172" t="s">
        <v>497</v>
      </c>
    </row>
    <row r="173" spans="1:1" x14ac:dyDescent="0.25">
      <c r="A173" t="s">
        <v>564</v>
      </c>
    </row>
    <row r="174" spans="1:1" x14ac:dyDescent="0.25">
      <c r="A174" t="s">
        <v>498</v>
      </c>
    </row>
    <row r="175" spans="1:1" x14ac:dyDescent="0.25">
      <c r="A175" t="s">
        <v>499</v>
      </c>
    </row>
    <row r="176" spans="1:1" x14ac:dyDescent="0.25">
      <c r="A176" t="s">
        <v>500</v>
      </c>
    </row>
    <row r="177" spans="1:1" x14ac:dyDescent="0.25">
      <c r="A177" t="s">
        <v>501</v>
      </c>
    </row>
    <row r="178" spans="1:1" x14ac:dyDescent="0.25">
      <c r="A178" t="s">
        <v>531</v>
      </c>
    </row>
    <row r="179" spans="1:1" x14ac:dyDescent="0.25">
      <c r="A179" t="s">
        <v>502</v>
      </c>
    </row>
    <row r="180" spans="1:1" x14ac:dyDescent="0.25">
      <c r="A180" t="s">
        <v>503</v>
      </c>
    </row>
    <row r="181" spans="1:1" x14ac:dyDescent="0.25">
      <c r="A181" t="s">
        <v>504</v>
      </c>
    </row>
    <row r="182" spans="1:1" x14ac:dyDescent="0.25">
      <c r="A182" t="s">
        <v>505</v>
      </c>
    </row>
    <row r="183" spans="1:1" x14ac:dyDescent="0.25">
      <c r="A183" t="s">
        <v>525</v>
      </c>
    </row>
  </sheetData>
  <sortState xmlns:xlrd2="http://schemas.microsoft.com/office/spreadsheetml/2017/richdata2" ref="A2:A210">
    <sortCondition ref="A2:A2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692b6-8016-4c04-8c58-676f92e88e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66C93341AAA4AA937E8E2DEAE5AF5" ma:contentTypeVersion="10" ma:contentTypeDescription="Create a new document." ma:contentTypeScope="" ma:versionID="68fefbd7c0c2bbb19911c503c10efea7">
  <xsd:schema xmlns:xsd="http://www.w3.org/2001/XMLSchema" xmlns:xs="http://www.w3.org/2001/XMLSchema" xmlns:p="http://schemas.microsoft.com/office/2006/metadata/properties" xmlns:ns2="772692b6-8016-4c04-8c58-676f92e88e00" targetNamespace="http://schemas.microsoft.com/office/2006/metadata/properties" ma:root="true" ma:fieldsID="3879ee367ba459212ced1b8409802d2a" ns2:_="">
    <xsd:import namespace="772692b6-8016-4c04-8c58-676f92e88e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692b6-8016-4c04-8c58-676f92e88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D96FAC-FF32-4D6A-9556-49C967953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4BF9A0-1208-42CD-84DC-D84EAB221EE3}">
  <ds:schemaRefs>
    <ds:schemaRef ds:uri="http://schemas.microsoft.com/office/2006/documentManagement/types"/>
    <ds:schemaRef ds:uri="772692b6-8016-4c04-8c58-676f92e88e00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4F0EE6-8558-4531-B611-E13FB7455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692b6-8016-4c04-8c58-676f92e88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A.2. Allegations per country</vt:lpstr>
      <vt:lpstr>Partners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HRISTOVA Diana (ECHO-EXT)</dc:creator>
  <cp:keywords/>
  <dc:description/>
  <cp:lastModifiedBy>CARINI Camilla (ECHO)</cp:lastModifiedBy>
  <cp:revision/>
  <cp:lastPrinted>2025-04-10T09:35:43Z</cp:lastPrinted>
  <dcterms:created xsi:type="dcterms:W3CDTF">2025-03-19T07:48:46Z</dcterms:created>
  <dcterms:modified xsi:type="dcterms:W3CDTF">2026-02-05T13:38:25Z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0x0101006CE66C93341AAA4AA937E8E2DEAE5AF5</vt:lpwstr>
  </property>
  <property fmtid="{D5CDD505-2E9C-101B-9397-08002B2CF9AE}" pid="3" name="MediaServiceImageTags">
    <vt:lpwstr/>
  </property>
  <property fmtid="{D5CDD505-2E9C-101B-9397-08002B2CF9AE}" pid="4" name="MSIP_Label_6bd9ddd1-4d20-43f6-abfa-fc3c07406f94_Enabled">
    <vt:lpwstr>true</vt:lpwstr>
  </property>
  <property fmtid="{D5CDD505-2E9C-101B-9397-08002B2CF9AE}" pid="5" name="MSIP_Label_6bd9ddd1-4d20-43f6-abfa-fc3c07406f94_SetDate">
    <vt:lpwstr>2025-03-19T07:50:51Z</vt:lpwstr>
  </property>
  <property fmtid="{D5CDD505-2E9C-101B-9397-08002B2CF9AE}" pid="6" name="MSIP_Label_6bd9ddd1-4d20-43f6-abfa-fc3c07406f94_Method">
    <vt:lpwstr>Standard</vt:lpwstr>
  </property>
  <property fmtid="{D5CDD505-2E9C-101B-9397-08002B2CF9AE}" pid="7" name="MSIP_Label_6bd9ddd1-4d20-43f6-abfa-fc3c07406f94_Name">
    <vt:lpwstr>Commission Use</vt:lpwstr>
  </property>
  <property fmtid="{D5CDD505-2E9C-101B-9397-08002B2CF9AE}" pid="8" name="MSIP_Label_6bd9ddd1-4d20-43f6-abfa-fc3c07406f94_SiteId">
    <vt:lpwstr>b24c8b06-522c-46fe-9080-70926f8dddb1</vt:lpwstr>
  </property>
  <property fmtid="{D5CDD505-2E9C-101B-9397-08002B2CF9AE}" pid="9" name="MSIP_Label_6bd9ddd1-4d20-43f6-abfa-fc3c07406f94_ActionId">
    <vt:lpwstr>ad279174-2e88-48e8-ada6-106b287a94b3</vt:lpwstr>
  </property>
  <property fmtid="{D5CDD505-2E9C-101B-9397-08002B2CF9AE}" pid="10" name="MSIP_Label_6bd9ddd1-4d20-43f6-abfa-fc3c07406f94_ContentBits">
    <vt:lpwstr>0</vt:lpwstr>
  </property>
</Properties>
</file>