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ceuropaeu.sharepoint.com/teams/GRP-DGECHOE2-PSEAH2/Shared Documents/PSEAH/SEAH allegations/NGOs yearly reporting/2025/1. Preparation/2. Template/"/>
    </mc:Choice>
  </mc:AlternateContent>
  <xr:revisionPtr revIDLastSave="137" documentId="8_{AFA8106D-FBB7-4EC5-B21E-4D14033F8B3D}" xr6:coauthVersionLast="47" xr6:coauthVersionMax="47" xr10:uidLastSave="{D4175C00-2D6B-4150-B187-7EC43A346CCC}"/>
  <workbookProtection workbookAlgorithmName="SHA-512" workbookHashValue="3SGE1wdkk5G30CT4rmIRHymIsulWvtYTKFP8P7PW5zLr0IRGwlsqobyPcW/v2OCuZIr4Yziws8NxTuICK1gslg==" workbookSaltValue="foB5kUVZwYu0e88uC4ox7A==" workbookSpinCount="100000" lockStructure="1"/>
  <bookViews>
    <workbookView xWindow="-120" yWindow="-120" windowWidth="29040" windowHeight="15720" xr2:uid="{00000000-000D-0000-FFFF-FFFF00000000}"/>
  </bookViews>
  <sheets>
    <sheet name="Partie principale" sheetId="1" r:id="rId1"/>
    <sheet name="A.2 Allégations par pays" sheetId="2" r:id="rId2"/>
    <sheet name="Partner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9" i="2" l="1"/>
  <c r="D196" i="2"/>
  <c r="D195" i="2"/>
  <c r="D194" i="2"/>
  <c r="D193" i="2"/>
  <c r="D192" i="2"/>
  <c r="D191" i="2"/>
  <c r="D190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C197" i="2" l="1"/>
  <c r="B197" i="2"/>
  <c r="D2" i="2"/>
  <c r="D197" i="2" l="1"/>
  <c r="D19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tc={853247CD-176B-4818-A1A6-EED41E8366B0}</author>
    <author>tc={C982C3D6-DD24-4EDF-A8B8-63880ABCBEAE}</author>
  </authors>
  <commentList>
    <comment ref="B5" authorId="0" shapeId="0" xr:uid="{853247CD-176B-4818-A1A6-EED41E8366B0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https://misconduct-disclosure-scheme.org/</t>
      </text>
    </comment>
    <comment ref="B6" authorId="1" shapeId="0" xr:uid="{C982C3D6-DD24-4EDF-A8B8-63880ABCBEAE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https://www.chsalliance.org/protection-from-sexual-exploitation-abuse-and-sexual-harassment/harmonised-seah/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92" authorId="0" shapeId="0" xr:uid="{B6BAE885-8073-40CC-8587-3C74EDD4D984}">
      <text>
        <r>
          <rPr>
            <sz val="9"/>
            <color indexed="81"/>
            <rFont val="Tahoma"/>
            <family val="2"/>
          </rPr>
          <t>Cette désignation est sans préjudice des positions sur le statut et est conforme à la résolution 1244 (1999) du Conseil de sécurité des Nations unies ainsi qu'à l'avis de la CIJ sur la déclaration d'indépendance du Kosovo.</t>
        </r>
      </text>
    </comment>
    <comment ref="A134" authorId="0" shapeId="0" xr:uid="{69E4689A-3FEF-413B-828D-4584B87A5D5E}">
      <text>
        <r>
          <rPr>
            <sz val="9"/>
            <color indexed="81"/>
            <rFont val="Tahoma"/>
            <family val="2"/>
          </rPr>
          <t>La dénomination «Palestine» ne saurait être interprétée comme une reconnaissance d’un État de Palestine et est sans préjudice de la position de chaque État membre sur cette question.</t>
        </r>
      </text>
    </comment>
  </commentList>
</comments>
</file>

<file path=xl/sharedStrings.xml><?xml version="1.0" encoding="utf-8"?>
<sst xmlns="http://schemas.openxmlformats.org/spreadsheetml/2006/main" count="736" uniqueCount="567">
  <si>
    <t>01.01.2025 - 31.12.2025</t>
  </si>
  <si>
    <t>Affiliation</t>
  </si>
  <si>
    <t>Consultant</t>
  </si>
  <si>
    <t>Position</t>
  </si>
  <si>
    <t>National</t>
  </si>
  <si>
    <t>International</t>
  </si>
  <si>
    <t>RP</t>
  </si>
  <si>
    <t>Pa</t>
  </si>
  <si>
    <t>S.1</t>
  </si>
  <si>
    <t>S.2</t>
  </si>
  <si>
    <t>A.1</t>
  </si>
  <si>
    <t>A.4/Type of informer</t>
  </si>
  <si>
    <t>A.5/Status</t>
  </si>
  <si>
    <t>A.5/Gender</t>
  </si>
  <si>
    <t>A.5/Age</t>
  </si>
  <si>
    <t>A.5/Disability</t>
  </si>
  <si>
    <t>A.6/Affiliation</t>
  </si>
  <si>
    <t>A.6/Position</t>
  </si>
  <si>
    <t>A.6/Status</t>
  </si>
  <si>
    <t>A.7/Type of wrongdoing</t>
  </si>
  <si>
    <t>B.1</t>
  </si>
  <si>
    <t>B.4</t>
  </si>
  <si>
    <t>C.1</t>
  </si>
  <si>
    <t>D.1.a</t>
  </si>
  <si>
    <t>D.1.b</t>
  </si>
  <si>
    <t>D.1.C</t>
  </si>
  <si>
    <t>D.2.a</t>
  </si>
  <si>
    <t>D.2.b</t>
  </si>
  <si>
    <t>D.2.c</t>
  </si>
  <si>
    <t>D.3.a</t>
  </si>
  <si>
    <t>D.3.b</t>
  </si>
  <si>
    <t>D.3.c</t>
  </si>
  <si>
    <t>CI.1</t>
  </si>
  <si>
    <t>CI.2</t>
  </si>
  <si>
    <t>CI.3</t>
  </si>
  <si>
    <t>AFGHANISTAN</t>
  </si>
  <si>
    <t>ANGOLA</t>
  </si>
  <si>
    <t>BAHAMAS</t>
  </si>
  <si>
    <t>BANGLADESH</t>
  </si>
  <si>
    <t>BELIZE</t>
  </si>
  <si>
    <t>BOTSWANA</t>
  </si>
  <si>
    <t>BRUNEI DARUSSALAM</t>
  </si>
  <si>
    <t>BURUNDI</t>
  </si>
  <si>
    <t>CANADA</t>
  </si>
  <si>
    <t>CONGO</t>
  </si>
  <si>
    <t>COSTA RICA</t>
  </si>
  <si>
    <t>CUBA</t>
  </si>
  <si>
    <t>DJIBOUTI</t>
  </si>
  <si>
    <t>EL SALVADOR</t>
  </si>
  <si>
    <t>ESWATINI</t>
  </si>
  <si>
    <t>FRANCE</t>
  </si>
  <si>
    <t>GABON</t>
  </si>
  <si>
    <t>GHANA</t>
  </si>
  <si>
    <t>GUATEMALA</t>
  </si>
  <si>
    <t>GUYANA</t>
  </si>
  <si>
    <t>HONDURAS</t>
  </si>
  <si>
    <t>IRAQ</t>
  </si>
  <si>
    <t>KAZAKHSTAN</t>
  </si>
  <si>
    <t>KENYA</t>
  </si>
  <si>
    <t>KIRIBATI</t>
  </si>
  <si>
    <t>KOSOVO*</t>
  </si>
  <si>
    <t>LESOTHO</t>
  </si>
  <si>
    <t>LIBERIA</t>
  </si>
  <si>
    <t>LIECHTENSTEIN</t>
  </si>
  <si>
    <t>MADAGASCAR</t>
  </si>
  <si>
    <t>MALAWI</t>
  </si>
  <si>
    <t>MALDIVES</t>
  </si>
  <si>
    <t>MALI</t>
  </si>
  <si>
    <t>MONACO</t>
  </si>
  <si>
    <t>MOZAMBIQUE</t>
  </si>
  <si>
    <t>NAURU</t>
  </si>
  <si>
    <t>NICARAGUA</t>
  </si>
  <si>
    <t>NIGER</t>
  </si>
  <si>
    <t>NIGERIA</t>
  </si>
  <si>
    <t>OMAN</t>
  </si>
  <si>
    <t>PAKISTAN</t>
  </si>
  <si>
    <t>PANAMA</t>
  </si>
  <si>
    <t>PARAGUAY</t>
  </si>
  <si>
    <t>PHILIPPINES</t>
  </si>
  <si>
    <t>PORTUGAL</t>
  </si>
  <si>
    <t>QATAR</t>
  </si>
  <si>
    <t>RWANDA</t>
  </si>
  <si>
    <t>SAMOA</t>
  </si>
  <si>
    <t>SEYCHELLES</t>
  </si>
  <si>
    <t>SIERRA LEONE</t>
  </si>
  <si>
    <t>SRI LANKA</t>
  </si>
  <si>
    <t>SURINAME</t>
  </si>
  <si>
    <t>TOGO</t>
  </si>
  <si>
    <t>TONGA</t>
  </si>
  <si>
    <t>TUVALU</t>
  </si>
  <si>
    <t>UKRAINE</t>
  </si>
  <si>
    <t>URUGUAY</t>
  </si>
  <si>
    <t>VANUATU</t>
  </si>
  <si>
    <t>ZIMBABWE</t>
  </si>
  <si>
    <t>Total</t>
  </si>
  <si>
    <t>(Please select your organisation's name)</t>
  </si>
  <si>
    <t>ACF-ES</t>
  </si>
  <si>
    <t>ACF-FR</t>
  </si>
  <si>
    <t>N/A</t>
  </si>
  <si>
    <t>ACTED-FR</t>
  </si>
  <si>
    <t>ACTIONAID-IT</t>
  </si>
  <si>
    <t>ADRA ČESKÁ REPUBLIKA</t>
  </si>
  <si>
    <t>ADRA-DE</t>
  </si>
  <si>
    <t>ADRA-DK</t>
  </si>
  <si>
    <t>ADRA NORGE</t>
  </si>
  <si>
    <t>AISPO-IT</t>
  </si>
  <si>
    <t>AKF PRT</t>
  </si>
  <si>
    <t>ALIMA-FR</t>
  </si>
  <si>
    <t>ASB-DE</t>
  </si>
  <si>
    <t>AVSF-FR</t>
  </si>
  <si>
    <t>AVSI-IT</t>
  </si>
  <si>
    <t>AYUDA EN ACCION-ES</t>
  </si>
  <si>
    <t>BIOFORCE-FR</t>
  </si>
  <si>
    <t>BRAC-NL</t>
  </si>
  <si>
    <t>BSF</t>
  </si>
  <si>
    <t>CARE-AT</t>
  </si>
  <si>
    <t>CARE-DE</t>
  </si>
  <si>
    <t>CARE-DK</t>
  </si>
  <si>
    <t>CARE-FR</t>
  </si>
  <si>
    <t>CARE-NL</t>
  </si>
  <si>
    <t>CARE-NORWAY</t>
  </si>
  <si>
    <t>CARITAS-AT</t>
  </si>
  <si>
    <t>CARITAS-BE</t>
  </si>
  <si>
    <t>CARITAS-CZ</t>
  </si>
  <si>
    <t>CARITAS-DE</t>
  </si>
  <si>
    <t>CARITAS-DK</t>
  </si>
  <si>
    <t>CARITAS-ES</t>
  </si>
  <si>
    <t>CARITAS-FR</t>
  </si>
  <si>
    <t>CARITAS-LU</t>
  </si>
  <si>
    <t>CDE-FR</t>
  </si>
  <si>
    <t>CESVI-IT</t>
  </si>
  <si>
    <t>CISP-IT</t>
  </si>
  <si>
    <t>CN</t>
  </si>
  <si>
    <t>CONCERN WORLDWIDE-IR</t>
  </si>
  <si>
    <t>COOPI-IT</t>
  </si>
  <si>
    <t>CORDAID-NL</t>
  </si>
  <si>
    <t>COS-SE</t>
  </si>
  <si>
    <t>CRI</t>
  </si>
  <si>
    <t>CROIX-ROUGE-AT</t>
  </si>
  <si>
    <t>CROIX-ROUGE-BE (SECTION FLAMANDE)</t>
  </si>
  <si>
    <t>CROIX-ROUGE-BE (SECTION FRANCOPHONE)</t>
  </si>
  <si>
    <t>CROIX-ROUGE-DE</t>
  </si>
  <si>
    <t>CROIX-ROUGE-DK</t>
  </si>
  <si>
    <t>CROIX-ROUGE-ES</t>
  </si>
  <si>
    <t>CROIX-ROUGE-FI</t>
  </si>
  <si>
    <t>CROIX-ROUGE-FR</t>
  </si>
  <si>
    <t>CROIX-ROUGE-LU</t>
  </si>
  <si>
    <t>CROIX ROUGE-NL</t>
  </si>
  <si>
    <t>CROIX-ROUGE-NO</t>
  </si>
  <si>
    <t>CUAMM-IT</t>
  </si>
  <si>
    <t>DACAAR-DK</t>
  </si>
  <si>
    <t>DANCHURCHAID-DK</t>
  </si>
  <si>
    <t>DIAKONIA-SW</t>
  </si>
  <si>
    <t>DIAKONIE-DE</t>
  </si>
  <si>
    <t>DIE JOHANNITER-DE</t>
  </si>
  <si>
    <t>DRC-DK</t>
  </si>
  <si>
    <t>EDUCO-ES</t>
  </si>
  <si>
    <t>EMERGENCY</t>
  </si>
  <si>
    <t>ENTRECULTURAS-ES</t>
  </si>
  <si>
    <t>FARMACEUTICOS MUNDI-SP</t>
  </si>
  <si>
    <t>FEDERATION HANDICAP-FR</t>
  </si>
  <si>
    <t>FINNCHURCHAID-FI</t>
  </si>
  <si>
    <t>FRC-FI</t>
  </si>
  <si>
    <t>GAC-DE</t>
  </si>
  <si>
    <t>GOAL-IR</t>
  </si>
  <si>
    <t>HEKS/ EPER</t>
  </si>
  <si>
    <t>HELP-DE</t>
  </si>
  <si>
    <t>HIAS</t>
  </si>
  <si>
    <t>INSO-NL</t>
  </si>
  <si>
    <t>INTERSOS-IT</t>
  </si>
  <si>
    <t>IRC-DE</t>
  </si>
  <si>
    <t>ISLAMIC RELIEF-DE</t>
  </si>
  <si>
    <t>JRS-IT</t>
  </si>
  <si>
    <t>LÄKARMISSIONEN</t>
  </si>
  <si>
    <t>LVIA-IT</t>
  </si>
  <si>
    <t>MALTESER HILFSDIENST-DE</t>
  </si>
  <si>
    <t>MCNL</t>
  </si>
  <si>
    <t>MDM-BE</t>
  </si>
  <si>
    <t>MDM-ES</t>
  </si>
  <si>
    <t>MDM-FR</t>
  </si>
  <si>
    <t>MEDAIR-DE</t>
  </si>
  <si>
    <t>MEDICUS MUNDI-ES</t>
  </si>
  <si>
    <t>METADRASI-GR</t>
  </si>
  <si>
    <t>MI-DE</t>
  </si>
  <si>
    <t>MPDL-ES</t>
  </si>
  <si>
    <t>MSF-FR</t>
  </si>
  <si>
    <t>NCA-NO</t>
  </si>
  <si>
    <t>NPA-NO</t>
  </si>
  <si>
    <t>NRC-NO</t>
  </si>
  <si>
    <t>OXFAM-BE</t>
  </si>
  <si>
    <t>OXFAM-ES (INTERMON)</t>
  </si>
  <si>
    <t>OXFAM-IT</t>
  </si>
  <si>
    <t>OXFAM-NL (NOVIB)</t>
  </si>
  <si>
    <t>PAH-PL</t>
  </si>
  <si>
    <t>PIN-CZ</t>
  </si>
  <si>
    <t>PLAN INTERNATIONAL-BE</t>
  </si>
  <si>
    <t>PLAN INTERNATIONAL-DE</t>
  </si>
  <si>
    <t>PLAN INTERNATIONAL-FI</t>
  </si>
  <si>
    <t>PLAN INTERNATIONAL FRANCE</t>
  </si>
  <si>
    <t>PLAN INTERNATIONAL-IR</t>
  </si>
  <si>
    <t>PLAN INTERNATIONAL-SPAIN</t>
  </si>
  <si>
    <t>PLAN INTERNATIONAL-SWE</t>
  </si>
  <si>
    <t>PLAN-NL</t>
  </si>
  <si>
    <t>PMU INTERLIFE-SE</t>
  </si>
  <si>
    <t>PUI-FR</t>
  </si>
  <si>
    <t>RED CROSS-SE</t>
  </si>
  <si>
    <t>RI-FR</t>
  </si>
  <si>
    <t>SANT'EGIDIO</t>
  </si>
  <si>
    <t>SIA-SP</t>
  </si>
  <si>
    <t>SI-ES</t>
  </si>
  <si>
    <t>SI-FR</t>
  </si>
  <si>
    <t>SOS CHILDREN VILLAGE NL</t>
  </si>
  <si>
    <t>SOS KINDERDORF INT-AT</t>
  </si>
  <si>
    <t>SPF-FR</t>
  </si>
  <si>
    <t>STC-DE</t>
  </si>
  <si>
    <t>STC-DK</t>
  </si>
  <si>
    <t>STC-ES</t>
  </si>
  <si>
    <t>STC-FI</t>
  </si>
  <si>
    <t>STC-IT</t>
  </si>
  <si>
    <t>STC-NL</t>
  </si>
  <si>
    <t>STC-NO</t>
  </si>
  <si>
    <t>STC-SE</t>
  </si>
  <si>
    <t>SWEDO</t>
  </si>
  <si>
    <t>TDH-IT</t>
  </si>
  <si>
    <t>TDH-NL</t>
  </si>
  <si>
    <t>TEAR-NL</t>
  </si>
  <si>
    <t>THE SMILE OF THE CHILD-GR</t>
  </si>
  <si>
    <t>TRIANGLE-FR</t>
  </si>
  <si>
    <t>TROCAIRE-IR</t>
  </si>
  <si>
    <t>TSF-FR</t>
  </si>
  <si>
    <t>UN PONTE PER-IT</t>
  </si>
  <si>
    <t>VSF-DE</t>
  </si>
  <si>
    <t>VSF-DZG-BELGIUM</t>
  </si>
  <si>
    <t>WAR CHILD-NL</t>
  </si>
  <si>
    <t>WEWORLD - GVC-IT</t>
  </si>
  <si>
    <t>WV-AT</t>
  </si>
  <si>
    <t>WV-DE</t>
  </si>
  <si>
    <t>WV-NL</t>
  </si>
  <si>
    <t>ZOA-NL</t>
  </si>
  <si>
    <t>Reference</t>
  </si>
  <si>
    <t>A.2</t>
  </si>
  <si>
    <t>A.3/Channel</t>
  </si>
  <si>
    <t>B.2/Investigation type</t>
  </si>
  <si>
    <t>B.3/Investigation status</t>
  </si>
  <si>
    <t>B.5/Precautionary measures</t>
  </si>
  <si>
    <t>B.6/Responsive action</t>
  </si>
  <si>
    <t>B.7/Reason why no responsive action</t>
  </si>
  <si>
    <t>B.8/Assistance</t>
  </si>
  <si>
    <t>B.9/Remedial actions</t>
  </si>
  <si>
    <t>Please update separate sheet "A.2. Allegations per country"</t>
  </si>
  <si>
    <t>Ligne téléphonique de plaintes</t>
  </si>
  <si>
    <t>Boîte à plainte</t>
  </si>
  <si>
    <t>Application ou email de plaintes</t>
  </si>
  <si>
    <t>Leader communautaire</t>
  </si>
  <si>
    <t>Point focal de PSEAH (communauté)</t>
  </si>
  <si>
    <t>Point focal de PSEAH (staff)</t>
  </si>
  <si>
    <t>Signalé au personnel de mon organisation</t>
  </si>
  <si>
    <t>Signalé à une autre organisation</t>
  </si>
  <si>
    <t>Réseau PSEAH / autre organisme de coordination</t>
  </si>
  <si>
    <t>Canal interne de lancement d’alerte</t>
  </si>
  <si>
    <t>Service public ou référencement local</t>
  </si>
  <si>
    <t>Autre</t>
  </si>
  <si>
    <t>Inconnue pour d’autres raisons</t>
  </si>
  <si>
    <t>Information non collectée</t>
  </si>
  <si>
    <t>Canal de signalement</t>
  </si>
  <si>
    <t>Personnel de mon organisation</t>
  </si>
  <si>
    <t>Personnel d’autres organisations</t>
  </si>
  <si>
    <t>Victime / survivante</t>
  </si>
  <si>
    <t>Famille de la victime / survivante</t>
  </si>
  <si>
    <t>Volontaire communautaire</t>
  </si>
  <si>
    <t>Autre membre de la communauté</t>
  </si>
  <si>
    <t>Profil de la personne signalant le cas</t>
  </si>
  <si>
    <t>Statut</t>
  </si>
  <si>
    <t>Membre de la communauté</t>
  </si>
  <si>
    <t>Membre du personnel ou personnel affilié</t>
  </si>
  <si>
    <t>Genre</t>
  </si>
  <si>
    <t>Homme</t>
  </si>
  <si>
    <t>Femme</t>
  </si>
  <si>
    <t>Adulte (plus de 18)</t>
  </si>
  <si>
    <t>Enfant (moins de 18)</t>
  </si>
  <si>
    <t>DG ECHO 
Rapport annuel sur les allégations d’exploitation, d'abus et de harcèlement sexuels</t>
  </si>
  <si>
    <t>Période concernée par le rapport</t>
  </si>
  <si>
    <t>Partenaire</t>
  </si>
  <si>
    <t>Signataire du système de divulgation des fautes interagences (Misconduct Disclosure Scheme, MDS)? (O/N)</t>
  </si>
  <si>
    <t>Signataire du Plan de Signalement Harmonisé (HRS) de CHS Alliance? (O/N)</t>
  </si>
  <si>
    <r>
      <t>SECTION A</t>
    </r>
    <r>
      <rPr>
        <b/>
        <i/>
        <sz val="14"/>
        <rFont val="Aptos Narrow"/>
        <family val="2"/>
        <scheme val="minor"/>
      </rPr>
      <t>: Nouvelles allégations d’exploitation, d'abus et de harcèlement sexuels</t>
    </r>
  </si>
  <si>
    <t xml:space="preserve">A.1. Nombre de nouvelles allégations d’exploitation, d'abus et de harcèlement sexuels reçues </t>
  </si>
  <si>
    <t>A.2 Allégations par pays (et/ou siège)</t>
  </si>
  <si>
    <t>A.3. Nombre de nouvelles allégations par canal de signalement</t>
  </si>
  <si>
    <t>A.4. Nombre de nouvelles allégations par type d'informateur</t>
  </si>
  <si>
    <t>A.5. Nombre de nouvelles allégations par profil de la victime/survivant</t>
  </si>
  <si>
    <t>Âge</t>
  </si>
  <si>
    <t>Handicap</t>
  </si>
  <si>
    <t>Avec</t>
  </si>
  <si>
    <t>Sans</t>
  </si>
  <si>
    <t>A.6. Nombre de nouvelles allégations par affiliation et fonction des auteurs/personnes concernées</t>
  </si>
  <si>
    <t>Exploitation sexuelle</t>
  </si>
  <si>
    <t>Abus sexuel</t>
  </si>
  <si>
    <t>Harcèlement sexuel</t>
  </si>
  <si>
    <r>
      <rPr>
        <b/>
        <i/>
        <u/>
        <sz val="14"/>
        <rFont val="Aptos Narrow"/>
        <family val="2"/>
        <scheme val="minor"/>
      </rPr>
      <t>SECTION B</t>
    </r>
    <r>
      <rPr>
        <b/>
        <i/>
        <sz val="14"/>
        <rFont val="Aptos Narrow"/>
        <family val="2"/>
        <scheme val="minor"/>
      </rPr>
      <t xml:space="preserve">: Gestion des dossiers (nouveaux + reports)
</t>
    </r>
    <r>
      <rPr>
        <b/>
        <i/>
        <sz val="11"/>
        <rFont val="Aptos Narrow"/>
        <family val="2"/>
        <scheme val="minor"/>
      </rPr>
      <t>Dans ce contexte, les reports ont trait à des licenciements/enquêtes, etc., au cours de l’année de référence, qui se réfèrent à des dossiers ouverts au cours de l’année (des années) précédente(s).
Veuillez n’indiquer dans cette section que les cas d’exploitation, d'abus et de harcèlement sexuels.</t>
    </r>
  </si>
  <si>
    <t>Type d'incident</t>
  </si>
  <si>
    <t>A.7. Nombre de nouvelles allégations par type d'incident</t>
  </si>
  <si>
    <t>Membre du personnel - direction</t>
  </si>
  <si>
    <t>Membre du personnel - manager intermédiaire</t>
  </si>
  <si>
    <t>Membre du personnel - travailleur terrain</t>
  </si>
  <si>
    <t>Volontaire</t>
  </si>
  <si>
    <t>Travailleur à la tâche</t>
  </si>
  <si>
    <t>Stagiaire</t>
  </si>
  <si>
    <t>Pas d'individu identifié</t>
  </si>
  <si>
    <t>Bailleur</t>
  </si>
  <si>
    <t>Partenaire d’ECHO</t>
  </si>
  <si>
    <t>Partenaire de mise en œuvre d’ECHO</t>
  </si>
  <si>
    <t>Sous-traitant</t>
  </si>
  <si>
    <t>B.1. Nombre de dossiers clôturés après examen préliminaire des allégations (c’est-à-dire sans enquête)</t>
  </si>
  <si>
    <t xml:space="preserve">B.2. Nombre d’enquêtes ouvertes </t>
  </si>
  <si>
    <t>Par des équipes d’enquête internes</t>
  </si>
  <si>
    <t>Par des équipes d’enquête externes</t>
  </si>
  <si>
    <t>B.3. Nombre d’enquêtes clôturées</t>
  </si>
  <si>
    <t>Pas concluant</t>
  </si>
  <si>
    <t>Faits avérés</t>
  </si>
  <si>
    <t>Faits non-avérés</t>
  </si>
  <si>
    <t>Enquête ouverte</t>
  </si>
  <si>
    <t>Cas criminel - signalé aux autorités</t>
  </si>
  <si>
    <t xml:space="preserve">B.4. Nombre de cas portées devant les tribunaux </t>
  </si>
  <si>
    <t>B.5. Nombre de cas donnant lieu à des mesures de précaution/de protection (temporaires)</t>
  </si>
  <si>
    <t>Réaffectation de l’auteur présumé</t>
  </si>
  <si>
    <t>Réaffectation de la victime/du survivant</t>
  </si>
  <si>
    <t>Suspension temporaire de l’auteur présumé</t>
  </si>
  <si>
    <t>Limitation d'accès de l’auteur présumé</t>
  </si>
  <si>
    <t>Pas de mesure disciplinaire possible</t>
  </si>
  <si>
    <t>L’individu a reçu un avertissement</t>
  </si>
  <si>
    <t>Individu congédié (licenciement)</t>
  </si>
  <si>
    <t>Individu congédié (non-renouvellement)</t>
  </si>
  <si>
    <t>L’individu a démissionné dans l’attente de l’enquête</t>
  </si>
  <si>
    <t>L’individu a démissionné dans l’attente du procès disciplinaire</t>
  </si>
  <si>
    <t>N/A (faits non-avérés)</t>
  </si>
  <si>
    <t>B.6. Mesures disciplinaires</t>
  </si>
  <si>
    <t>La victime / personne survivante n’a pas consenti</t>
  </si>
  <si>
    <t>Risque trop élevé pour la victime / personne survivante</t>
  </si>
  <si>
    <t>Le dénonciateur n’a pas coopéré</t>
  </si>
  <si>
    <t>Manque de capacité interne ou de ressources</t>
  </si>
  <si>
    <t>Pas de juridiction sur l’allégation</t>
  </si>
  <si>
    <t>Pas d’accès à la zone de l’incident</t>
  </si>
  <si>
    <t>Information à évaluer insuffisante</t>
  </si>
  <si>
    <t>Ce n’est pas un cas d'SEAH</t>
  </si>
  <si>
    <t>B.8. Assistance apportée à la victime / personne survivante</t>
  </si>
  <si>
    <t>Assistance médicale</t>
  </si>
  <si>
    <t>Soutien psychosocial ou de santé mentale</t>
  </si>
  <si>
    <t>Assistance juridique</t>
  </si>
  <si>
    <t>Assistance financière</t>
  </si>
  <si>
    <t>Protection physique</t>
  </si>
  <si>
    <t>Assistance refusée</t>
  </si>
  <si>
    <t>Pas d'assistance offerte</t>
  </si>
  <si>
    <t>Pas d’assistance disponible</t>
  </si>
  <si>
    <t>Pas d’individu identifié</t>
  </si>
  <si>
    <t>Aucun</t>
  </si>
  <si>
    <t>Formation du personnel</t>
  </si>
  <si>
    <t>Sensibilisation de la communauté</t>
  </si>
  <si>
    <t>Mesures d’atténuation des risques (RH)</t>
  </si>
  <si>
    <t>Mesure atténuation des risques (programmes)</t>
  </si>
  <si>
    <t>Conception d’un plan d’action PSEAH</t>
  </si>
  <si>
    <t>B.9. mesures correctives</t>
  </si>
  <si>
    <t>Nombre d’autres allégations reçues</t>
  </si>
  <si>
    <t>Non-respect des politiques SEAH et autres comportements contraires à l’éthique</t>
  </si>
  <si>
    <r>
      <rPr>
        <b/>
        <i/>
        <u/>
        <sz val="14"/>
        <rFont val="Aptos Narrow"/>
        <family val="2"/>
        <scheme val="minor"/>
      </rPr>
      <t>SECTION C</t>
    </r>
    <r>
      <rPr>
        <b/>
        <i/>
        <sz val="14"/>
        <rFont val="Aptos Narrow"/>
        <family val="2"/>
        <scheme val="minor"/>
      </rPr>
      <t>: Autres types d'acte répréhensible (hors exploitation, abus et harcèlement sexuels)</t>
    </r>
  </si>
  <si>
    <r>
      <rPr>
        <b/>
        <i/>
        <u/>
        <sz val="14"/>
        <rFont val="Aptos Narrow"/>
        <family val="2"/>
        <scheme val="minor"/>
      </rPr>
      <t xml:space="preserve">SECTION D: </t>
    </r>
    <r>
      <rPr>
        <b/>
        <i/>
        <sz val="14"/>
        <rFont val="Aptos Narrow"/>
        <family val="2"/>
        <scheme val="minor"/>
      </rPr>
      <t xml:space="preserve"> Prévention
Les informations contenues dans la présente section font référence à l’ensemble du personnel / aux nouveaux membres du personnel au sein de l’organisation partenaire d’ECHO, quel que soit leur rapport avec les subventions de la DG ECHO. </t>
    </r>
  </si>
  <si>
    <t>D.1.a) La vérification des casiers judiciaires est-elle une procédure standard lors du recrutement de nouveaux membres du personnel (seulement dans les pays où la loi le permet)? (Oui/Non/Dans une certaine mesure)</t>
  </si>
  <si>
    <t>D.1.b) La vérification des casiers judiciaires est-elle une procédure standard lors de l’engagement de volontaires (seulement dans les pays où la loi le permet)? (Oui/Non/Dans une certaine mesure)</t>
  </si>
  <si>
    <t>D.1.c) La vérification des casiers judiciaires est-elle une procédure standard lors de l’engagement de représentants d’organisations (seulement dans les pays où la loi le permet)? (Oui/Non/Dans une certaine mesure)</t>
  </si>
  <si>
    <t>D.2.b) Les volontaires sont-ils tenus de signer un code de conduite faisant notamment référence à l’exploitation, aux abus et au harcèlement sexuels? (Oui/Non/Dans une certaine mesure)</t>
  </si>
  <si>
    <t>D.3.a) Votre organisation a-t-elle proposé au personnel des actions de sensibilisation aux questions liées à l’exploitation, aux abus et au harcèlement sexuels au cours de l’année de référence? (Oui/Non/Dans une certaine mesure)</t>
  </si>
  <si>
    <t>D.3.b) Votre organisation a-t-elle proposé aux volontaires des actions de sensibilisation aux questions liées à l’exploitation, aux abus et au harcèlement sexuels au cours de l’année de référence? (Oui/Non/Dans une certaine mesure)</t>
  </si>
  <si>
    <t>D.3.c) Votre organisation a-t-elle proposé aux représentants d’organisations des actions de sensibilisation aux questions liées à l’exploitation, aux abus et au harcèlement sexuels au cours de l’année de référence? (Oui/Non/Dans une certaine mesure)</t>
  </si>
  <si>
    <t xml:space="preserve">Informations complémentaires </t>
  </si>
  <si>
    <t>Avez-vous autre chose à dire? (concernant, par exemple, vos politiques et procédures en matière d’exploitation, d’abus et de harcèlement sexuels ou des tendances particulières que vous avez observées dans le cadre de vos activités?)</t>
  </si>
  <si>
    <t>Si vous n’êtes pas signataire du MDS, quelles en sont les raisons?</t>
  </si>
  <si>
    <t>Comment évaluez-vous les systèmes PSEAH de vos partenaires chargés de la mise en œuvre? Fournissez-vous un renforcement des capacités, en particulier aux partenaires locaux? Voyez-vous des difficultés?</t>
  </si>
  <si>
    <t>B.7. Le cas échéant, pourquoi aucune mesure disciplinaire n'a été prise</t>
  </si>
  <si>
    <t>ALBANIE</t>
  </si>
  <si>
    <t>ALGÉRIE</t>
  </si>
  <si>
    <t>ANDORRE</t>
  </si>
  <si>
    <t>ANTIGUA-ET-BARBUDA</t>
  </si>
  <si>
    <t>ARGENTINE</t>
  </si>
  <si>
    <t>ARMÉNIE</t>
  </si>
  <si>
    <t>AUSTRALIE</t>
  </si>
  <si>
    <t>AUTRICHE</t>
  </si>
  <si>
    <t>AZERBAÏDJAN</t>
  </si>
  <si>
    <t>BAHREÏN</t>
  </si>
  <si>
    <t>BARBADE</t>
  </si>
  <si>
    <t>BIÉLORUSSIE</t>
  </si>
  <si>
    <t>BELGIQUE</t>
  </si>
  <si>
    <t>BÉNIN</t>
  </si>
  <si>
    <t>BHOUTAN</t>
  </si>
  <si>
    <t>BOLIVIE (ÉTAT PLURINATIONAL DE)</t>
  </si>
  <si>
    <t>BOSNIE-HERZÉGOVINE</t>
  </si>
  <si>
    <t>BRÉSIL</t>
  </si>
  <si>
    <t>BULGARIE</t>
  </si>
  <si>
    <t>BURKINA</t>
  </si>
  <si>
    <t>CAP-VERT</t>
  </si>
  <si>
    <t>CAMBODGE</t>
  </si>
  <si>
    <t>CAMEROUN</t>
  </si>
  <si>
    <t>RÉPUBLIQUE CENTRAFRICAINE</t>
  </si>
  <si>
    <t>TCHAD</t>
  </si>
  <si>
    <t>CHILI</t>
  </si>
  <si>
    <t>CHINE</t>
  </si>
  <si>
    <t>COLOMBIE</t>
  </si>
  <si>
    <t>COMORES</t>
  </si>
  <si>
    <t>CÔTE D’IVOIRE</t>
  </si>
  <si>
    <t>CROATIE</t>
  </si>
  <si>
    <t>CHYPRE</t>
  </si>
  <si>
    <t>RÉPUBLIQUE TCHÈQUE</t>
  </si>
  <si>
    <t>RÉPUBLIQUE POPULAIRE DÉMOCRATIQUE DE CORÉE</t>
  </si>
  <si>
    <t>RÉPUBLIQUE DÉMOCRATIQUE DU CONGO</t>
  </si>
  <si>
    <t>DANEMARK</t>
  </si>
  <si>
    <t>DOMINIQUE</t>
  </si>
  <si>
    <t>RÉPUBLIQUE DOMINICAINE</t>
  </si>
  <si>
    <t>ÉQUATEUR</t>
  </si>
  <si>
    <t>ÉGYPTE</t>
  </si>
  <si>
    <t>GUINÉE ÉQUATORIALE</t>
  </si>
  <si>
    <t>ÉRYTHRÉE</t>
  </si>
  <si>
    <t>ESTONIE</t>
  </si>
  <si>
    <t>ÉTHIOPIE</t>
  </si>
  <si>
    <t>FIDJI</t>
  </si>
  <si>
    <t>FINLANDE</t>
  </si>
  <si>
    <t>GAMBIE (RÉPUBLIQUE DE)</t>
  </si>
  <si>
    <t>GÉORGIE</t>
  </si>
  <si>
    <t>ALLEMAGNE</t>
  </si>
  <si>
    <t>GRÈCE</t>
  </si>
  <si>
    <t>GRENADE</t>
  </si>
  <si>
    <t>GUINÉE</t>
  </si>
  <si>
    <t>GUINÉE-BISSAU</t>
  </si>
  <si>
    <t>HAÏTI</t>
  </si>
  <si>
    <t>HONGRIE</t>
  </si>
  <si>
    <t>ISLANDE</t>
  </si>
  <si>
    <t>INDE</t>
  </si>
  <si>
    <t>INDONÉSIE</t>
  </si>
  <si>
    <t>IRAN (RÉPUBLIQUE ISLAMIQUE D’)</t>
  </si>
  <si>
    <t>IRLANDE</t>
  </si>
  <si>
    <t>ISRAËL</t>
  </si>
  <si>
    <t>ITALIE</t>
  </si>
  <si>
    <t>JAMAÏQUE</t>
  </si>
  <si>
    <t>JAPON</t>
  </si>
  <si>
    <t>JORDANIE</t>
  </si>
  <si>
    <t>KOWEÏT</t>
  </si>
  <si>
    <t>KIRGHIZSTAN</t>
  </si>
  <si>
    <t>RÉPUBLIQUE DÉMOCRATIQUE POPULAIRE LAO</t>
  </si>
  <si>
    <t>LETTONIE</t>
  </si>
  <si>
    <t>LIBAN</t>
  </si>
  <si>
    <t>LIBYE</t>
  </si>
  <si>
    <t>LITUANIE</t>
  </si>
  <si>
    <t>LUXEMBOURG</t>
  </si>
  <si>
    <t>MALAISIE</t>
  </si>
  <si>
    <t>MALTE</t>
  </si>
  <si>
    <t>ÎLES MARSHALL</t>
  </si>
  <si>
    <t>MAURITANIE</t>
  </si>
  <si>
    <t>MAURICE</t>
  </si>
  <si>
    <t>MEXIQUE</t>
  </si>
  <si>
    <t>MICRONÉSIE (ÉTATS FÉDÉRÉS DE)</t>
  </si>
  <si>
    <t>MONGOLIE</t>
  </si>
  <si>
    <t>MONTÉNÉGRO</t>
  </si>
  <si>
    <t>MAROC</t>
  </si>
  <si>
    <t>MYANMAR/BIRMANIE</t>
  </si>
  <si>
    <t>NAMIBIE</t>
  </si>
  <si>
    <t>NÉPAL</t>
  </si>
  <si>
    <t>PAYS-BAS</t>
  </si>
  <si>
    <t>NOUVELLE-ZÉLANDE</t>
  </si>
  <si>
    <t>MACÉDOINE DU NORD</t>
  </si>
  <si>
    <t>NORVÈGE</t>
  </si>
  <si>
    <t>PALAOS</t>
  </si>
  <si>
    <t>TERRITOIRE PALESTINIEN OCCUPÉ</t>
  </si>
  <si>
    <t>PAPOUASIE - NOUVELLE-GUINÉE</t>
  </si>
  <si>
    <t>PÉROU</t>
  </si>
  <si>
    <t>POLOGNE</t>
  </si>
  <si>
    <t>RÉPUBLIQUE DE CORÉE</t>
  </si>
  <si>
    <t>RÉPUBLIQUE DE MOLDAVIE</t>
  </si>
  <si>
    <t>ROUMANIE</t>
  </si>
  <si>
    <t>FÉDÉRATION DE RUSSIE</t>
  </si>
  <si>
    <t>SAINT-CHRISTOPHE-ET-NIÉVÈS</t>
  </si>
  <si>
    <t>SAINT-VINCENT-ET-LES-GRENADINES</t>
  </si>
  <si>
    <t>SAINT-MARIN</t>
  </si>
  <si>
    <t>SAO TOMÉ-ET-PRINCIPE</t>
  </si>
  <si>
    <t>ARABIE SAOUDITE</t>
  </si>
  <si>
    <t>SÉNÉGAL</t>
  </si>
  <si>
    <t>SERBIE</t>
  </si>
  <si>
    <t>SINGAPOUR</t>
  </si>
  <si>
    <t>SLOVAQUIE</t>
  </si>
  <si>
    <t>SLOVÉNIE</t>
  </si>
  <si>
    <t>ÎLES SALOMON</t>
  </si>
  <si>
    <t>SOMALIE</t>
  </si>
  <si>
    <t>AFRIQUE DU SUD</t>
  </si>
  <si>
    <t>SOUDAN DU SUD</t>
  </si>
  <si>
    <t>ESPAGNE</t>
  </si>
  <si>
    <t>SOUDAN</t>
  </si>
  <si>
    <t>SUÈDE</t>
  </si>
  <si>
    <t>SUISSE</t>
  </si>
  <si>
    <t>RÉPUBLIQUE ARABE SYRIENNE</t>
  </si>
  <si>
    <t>TADJIKISTAN</t>
  </si>
  <si>
    <t>THAÏLANDE</t>
  </si>
  <si>
    <t>TIMOR-ORIENTAL</t>
  </si>
  <si>
    <t>TRINITÉ-ET-TOBAGO</t>
  </si>
  <si>
    <t>TUNISIE</t>
  </si>
  <si>
    <t>TURQUIE</t>
  </si>
  <si>
    <t>TURKMÉNISTAN</t>
  </si>
  <si>
    <t>OUGANDA</t>
  </si>
  <si>
    <t>ÉMIRATS ARABES UNIS</t>
  </si>
  <si>
    <t>ROYAUME-UNI DE GRANDE-BRETAGNE ET D'IRLANDE DU NORD</t>
  </si>
  <si>
    <t>RÉPUBLIQUE UNIE DE TANZANIE</t>
  </si>
  <si>
    <t>ÉTATS-UNIS D’AMÉRIQUE</t>
  </si>
  <si>
    <t>OUZBÉKISTAN</t>
  </si>
  <si>
    <t>ÉTAT DE LA CITÉ DU VATICAN</t>
  </si>
  <si>
    <t>RÉPUBLIQUE BOLIVARIENNE DU VENEZUELA</t>
  </si>
  <si>
    <t>VIÊT NAM</t>
  </si>
  <si>
    <t>YÉMEN</t>
  </si>
  <si>
    <t>ZAMBIE</t>
  </si>
  <si>
    <t>Nombre d’allégations vers les bénéficiaires</t>
  </si>
  <si>
    <t>Nombre d'allégations vers le personnel</t>
  </si>
  <si>
    <t>Nombre total d'allégations (si les donnés dans la colonne B et C ne sont pas disponibles)</t>
  </si>
  <si>
    <t>Contrôle: différence par rapport à A.1. Nombre de nouvelles allégations d’exploitation, d’abus et de harcèlement sexuels reçues</t>
  </si>
  <si>
    <t>A.2. Allegations par pays (et/ou HQ)</t>
  </si>
  <si>
    <t>Oui</t>
  </si>
  <si>
    <t>Non</t>
  </si>
  <si>
    <t>Dans une certaine mesure</t>
  </si>
  <si>
    <t>Anonyme</t>
  </si>
  <si>
    <t>D.2.a) Le personnel nouvellement recruté est-il tenu de signer un code de conduite faisant notamment référence à l’exploitation, aux abus et au harcèlement sexuels? (Oui/Non/Dans une certaine mesure)</t>
  </si>
  <si>
    <t>(Veuillez choisir le nom de votre organisation)</t>
  </si>
  <si>
    <t>D.2.c) Les représentants d’organisations sont-ils tenus de signer un code de conduite faisant notamment référence à l’exploitation, aux abus et au harcèlement sexuels? (Oui/Non/Dans une certaine mesure)</t>
  </si>
  <si>
    <t>3IS</t>
  </si>
  <si>
    <t>ADRA</t>
  </si>
  <si>
    <t>FRS</t>
  </si>
  <si>
    <t>MISSION OST-DK</t>
  </si>
  <si>
    <t>TDH HUNGARY</t>
  </si>
  <si>
    <t>WV NORDIC</t>
  </si>
  <si>
    <t>YMCA FI</t>
  </si>
  <si>
    <t>Veuillez consulter les orientations avant de remplir le tableau de rapport.
Toutes les questions des sections A à D, à l’exception de la question A.2, se réfèrent à des chiffres totaux, quel que soit le pays dans lequel l’allégation a eu lieu.
Veuillez remplir le modèle de rapport comme suit:
- Sélectionnez le nom de votre organisation
- Remplissez les cases marquées en bleu
- Remplissez l’onglet distinct «A.2 Allégations par pays»
Veuillez signaler les incidents qui remplissent les trois critères suivants: 
- Allégations contre des affiliés des partenaires de la DG ECHO et de leurs partenaires et contractants chargés de la mise en œuvre ET
- La victime/le survivant est soit bénéficiaire d’une subvention de la DG ECHO, soit affilié ET 
- Qui interviennent dans le cadre de la mise en œuvre d’une subvention de la DG ECHO.</t>
  </si>
  <si>
    <t>AADK</t>
  </si>
  <si>
    <t>ACPP-ES</t>
  </si>
  <si>
    <t>ARCHE NOVA-DE</t>
  </si>
  <si>
    <t>CAI</t>
  </si>
  <si>
    <t>CBM</t>
  </si>
  <si>
    <t>DAI-NL</t>
  </si>
  <si>
    <t>DPA-DK</t>
  </si>
  <si>
    <t>ERC</t>
  </si>
  <si>
    <t>FADV-IT</t>
  </si>
  <si>
    <t>FIDA-FI</t>
  </si>
  <si>
    <t>FPP</t>
  </si>
  <si>
    <t>GD</t>
  </si>
  <si>
    <t>GRET</t>
  </si>
  <si>
    <t>HELPCODE</t>
  </si>
  <si>
    <t>HIA-HU</t>
  </si>
  <si>
    <t>HNTPO</t>
  </si>
  <si>
    <t>IMC CROATIA</t>
  </si>
  <si>
    <t>IR SWEDEN</t>
  </si>
  <si>
    <t>JUGEND EINE WELT</t>
  </si>
  <si>
    <t>MTÜ MONDO</t>
  </si>
  <si>
    <t>MUNDUBAT-ES</t>
  </si>
  <si>
    <t>OEUVRE D'ORIENT</t>
  </si>
  <si>
    <t>PLAN INTERNATIONAL NORGE</t>
  </si>
  <si>
    <t>PLANBØRNEFONDEN</t>
  </si>
  <si>
    <t>PMM</t>
  </si>
  <si>
    <t>REK-NL</t>
  </si>
  <si>
    <t>SECOURS ISLAMIQUE -FR</t>
  </si>
  <si>
    <t>SELF HELP AFRICA (SHA)</t>
  </si>
  <si>
    <t>SIGN OF HOPE-DE</t>
  </si>
  <si>
    <t>SP E.V.</t>
  </si>
  <si>
    <t>STICHTING VLUCHTELING-NL</t>
  </si>
  <si>
    <t>TRANSLATORS WITHOUT BORDERS</t>
  </si>
  <si>
    <t>VIS-IT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</si>
</sst>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u/>
      <sz val="14"/>
      <name val="Aptos Narrow"/>
      <family val="2"/>
      <scheme val="minor"/>
    </font>
    <font>
      <b/>
      <i/>
      <sz val="1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0E4F5"/>
        <bgColor indexed="64"/>
      </patternFill>
    </fill>
  </fills>
  <borders count="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2" fillId="0" borderId="0" applyNumberFormat="0" applyFill="0" applyBorder="0" applyAlignment="0" applyProtection="0"/>
  </cellStyleXfs>
  <cellXfs count="81">
    <xf numFmtId="0" fontId="0" fillId="0" borderId="0" xfId="0"/>
    <xf numFmtId="0" fontId="7" fillId="0" borderId="17" xfId="0" applyFont="1" applyBorder="1" applyAlignment="1" applyProtection="1">
      <alignment horizontal="left" vertical="center" wrapText="1"/>
      <protection hidden="1"/>
    </xf>
    <xf numFmtId="0" fontId="10" fillId="0" borderId="18" xfId="0" applyFont="1" applyBorder="1" applyAlignment="1" applyProtection="1">
      <alignment vertical="center" wrapText="1"/>
      <protection hidden="1"/>
    </xf>
    <xf numFmtId="0" fontId="10" fillId="6" borderId="12" xfId="0" applyFont="1" applyFill="1" applyBorder="1" applyAlignment="1" applyProtection="1">
      <alignment vertical="center"/>
      <protection locked="0"/>
    </xf>
    <xf numFmtId="0" fontId="10" fillId="0" borderId="11" xfId="0" applyFont="1" applyBorder="1" applyAlignment="1" applyProtection="1">
      <alignment horizontal="left" vertical="center" wrapText="1"/>
      <protection hidden="1"/>
    </xf>
    <xf numFmtId="0" fontId="7" fillId="7" borderId="24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3" fontId="0" fillId="0" borderId="0" xfId="0" applyNumberFormat="1" applyProtection="1">
      <protection locked="0"/>
    </xf>
    <xf numFmtId="3" fontId="0" fillId="8" borderId="0" xfId="0" applyNumberFormat="1" applyFill="1" applyProtection="1">
      <protection locked="0"/>
    </xf>
    <xf numFmtId="3" fontId="0" fillId="8" borderId="25" xfId="0" applyNumberFormat="1" applyFill="1" applyBorder="1" applyProtection="1">
      <protection locked="0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>
      <alignment vertical="center"/>
    </xf>
    <xf numFmtId="0" fontId="7" fillId="0" borderId="11" xfId="0" applyFont="1" applyBorder="1" applyAlignment="1" applyProtection="1">
      <alignment horizontal="left" vertical="center" wrapText="1"/>
      <protection hidden="1"/>
    </xf>
    <xf numFmtId="0" fontId="7" fillId="0" borderId="21" xfId="0" applyFont="1" applyBorder="1" applyAlignment="1" applyProtection="1">
      <alignment horizontal="left" vertical="center" wrapText="1"/>
      <protection hidden="1"/>
    </xf>
    <xf numFmtId="0" fontId="10" fillId="0" borderId="2" xfId="0" applyFont="1" applyBorder="1" applyAlignment="1" applyProtection="1">
      <alignment horizontal="left" vertical="center" wrapText="1"/>
      <protection hidden="1"/>
    </xf>
    <xf numFmtId="0" fontId="10" fillId="0" borderId="2" xfId="0" applyFont="1" applyFill="1" applyBorder="1" applyAlignment="1" applyProtection="1">
      <alignment vertical="center" wrapText="1"/>
      <protection hidden="1"/>
    </xf>
    <xf numFmtId="0" fontId="10" fillId="0" borderId="2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1" fontId="0" fillId="6" borderId="12" xfId="0" applyNumberFormat="1" applyFill="1" applyBorder="1" applyAlignment="1" applyProtection="1">
      <alignment horizontal="center" vertical="center"/>
      <protection locked="0"/>
    </xf>
    <xf numFmtId="1" fontId="0" fillId="6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vertical="center"/>
    </xf>
    <xf numFmtId="0" fontId="11" fillId="0" borderId="0" xfId="0" applyFont="1" applyFill="1" applyAlignment="1" applyProtection="1">
      <alignment vertical="top" wrapText="1"/>
    </xf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left" vertical="center" wrapText="1"/>
    </xf>
    <xf numFmtId="0" fontId="0" fillId="0" borderId="18" xfId="0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vertical="center" wrapText="1"/>
    </xf>
    <xf numFmtId="0" fontId="10" fillId="6" borderId="3" xfId="0" applyFont="1" applyFill="1" applyBorder="1" applyAlignment="1" applyProtection="1">
      <alignment horizontal="center" vertical="center" wrapText="1"/>
      <protection locked="0"/>
    </xf>
    <xf numFmtId="0" fontId="10" fillId="6" borderId="13" xfId="0" applyFont="1" applyFill="1" applyBorder="1" applyAlignment="1" applyProtection="1">
      <alignment horizontal="center" vertical="center" wrapText="1"/>
      <protection locked="0"/>
    </xf>
    <xf numFmtId="0" fontId="10" fillId="6" borderId="22" xfId="0" applyFont="1" applyFill="1" applyBorder="1" applyAlignment="1" applyProtection="1">
      <alignment horizontal="center" vertical="center" wrapText="1"/>
      <protection locked="0"/>
    </xf>
    <xf numFmtId="0" fontId="10" fillId="6" borderId="23" xfId="0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Fill="1" applyBorder="1" applyAlignment="1" applyProtection="1">
      <alignment horizontal="left" vertical="center" wrapText="1"/>
      <protection hidden="1"/>
    </xf>
    <xf numFmtId="0" fontId="7" fillId="0" borderId="4" xfId="1" applyFont="1" applyFill="1" applyBorder="1" applyAlignment="1" applyProtection="1">
      <alignment horizontal="left" vertical="center" wrapText="1"/>
      <protection hidden="1"/>
    </xf>
    <xf numFmtId="0" fontId="9" fillId="5" borderId="8" xfId="0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 applyProtection="1">
      <alignment horizontal="center" vertical="center" wrapText="1"/>
    </xf>
    <xf numFmtId="0" fontId="9" fillId="5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  <protection hidden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2" fillId="3" borderId="3" xfId="2" applyBorder="1" applyAlignment="1" applyProtection="1">
      <alignment horizontal="center" vertical="center" wrapText="1"/>
      <protection hidden="1"/>
    </xf>
    <xf numFmtId="0" fontId="2" fillId="3" borderId="13" xfId="2" applyBorder="1" applyAlignment="1" applyProtection="1">
      <alignment horizontal="center" vertical="center" wrapText="1"/>
      <protection hidden="1"/>
    </xf>
    <xf numFmtId="0" fontId="3" fillId="0" borderId="17" xfId="0" applyFont="1" applyFill="1" applyBorder="1" applyAlignment="1" applyProtection="1">
      <alignment horizontal="left" vertical="center" wrapText="1"/>
    </xf>
    <xf numFmtId="0" fontId="9" fillId="5" borderId="8" xfId="3" applyFont="1" applyFill="1" applyBorder="1" applyAlignment="1" applyProtection="1">
      <alignment horizontal="center" vertical="center" wrapText="1"/>
      <protection hidden="1"/>
    </xf>
    <xf numFmtId="0" fontId="9" fillId="5" borderId="9" xfId="3" applyFont="1" applyFill="1" applyBorder="1" applyAlignment="1" applyProtection="1">
      <alignment horizontal="center" vertical="center" wrapText="1"/>
      <protection hidden="1"/>
    </xf>
    <xf numFmtId="0" fontId="9" fillId="5" borderId="10" xfId="3" applyFont="1" applyFill="1" applyBorder="1" applyAlignment="1" applyProtection="1">
      <alignment horizontal="center" vertical="center" wrapText="1"/>
      <protection hidden="1"/>
    </xf>
    <xf numFmtId="0" fontId="7" fillId="0" borderId="14" xfId="0" applyFont="1" applyFill="1" applyBorder="1" applyAlignment="1" applyProtection="1">
      <alignment horizontal="left" vertical="center" wrapText="1"/>
      <protection hidden="1"/>
    </xf>
    <xf numFmtId="0" fontId="7" fillId="0" borderId="15" xfId="0" applyFont="1" applyFill="1" applyBorder="1" applyAlignment="1" applyProtection="1">
      <alignment horizontal="left" vertical="center" wrapText="1"/>
      <protection hidden="1"/>
    </xf>
    <xf numFmtId="0" fontId="7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3" xfId="1" applyFont="1" applyFill="1" applyBorder="1" applyAlignment="1" applyProtection="1">
      <alignment horizontal="left" wrapText="1"/>
      <protection hidden="1"/>
    </xf>
    <xf numFmtId="0" fontId="7" fillId="0" borderId="4" xfId="1" applyFont="1" applyFill="1" applyBorder="1" applyAlignment="1" applyProtection="1">
      <alignment horizontal="left" wrapText="1"/>
      <protection hidden="1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17" xfId="0" applyFont="1" applyFill="1" applyBorder="1" applyAlignment="1" applyProtection="1">
      <alignment horizontal="left" vertical="center"/>
    </xf>
    <xf numFmtId="0" fontId="4" fillId="4" borderId="5" xfId="0" applyFont="1" applyFill="1" applyBorder="1" applyAlignment="1" applyProtection="1">
      <alignment horizontal="center" vertical="center" wrapText="1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0" fontId="4" fillId="4" borderId="7" xfId="0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left" vertical="center" wrapTex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0" fillId="0" borderId="20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8" xfId="0" applyFill="1" applyBorder="1" applyAlignment="1" applyProtection="1">
      <alignment horizontal="center" vertical="center"/>
      <protection locked="0"/>
    </xf>
    <xf numFmtId="0" fontId="0" fillId="6" borderId="19" xfId="0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hidden="1"/>
    </xf>
    <xf numFmtId="0" fontId="8" fillId="5" borderId="9" xfId="0" applyFont="1" applyFill="1" applyBorder="1" applyAlignment="1" applyProtection="1">
      <alignment horizontal="center" vertical="center"/>
      <protection hidden="1"/>
    </xf>
    <xf numFmtId="0" fontId="8" fillId="5" borderId="10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9" borderId="4" xfId="0" applyFont="1" applyFill="1" applyBorder="1" applyAlignment="1" applyProtection="1">
      <alignment horizontal="center" vertical="center" wrapText="1"/>
      <protection locked="0"/>
    </xf>
  </cellXfs>
  <cellStyles count="4">
    <cellStyle name="Bad" xfId="1" builtinId="27"/>
    <cellStyle name="Check Cell" xfId="2" builtinId="23"/>
    <cellStyle name="Hyperlink" xfId="3" builtinId="8"/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C0E4F5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protection locked="0" hidden="0"/>
    </dxf>
    <dxf>
      <numFmt numFmtId="3" formatCode="#,##0"/>
      <protection locked="0" hidden="0"/>
    </dxf>
    <dxf>
      <protection locked="1" hidden="1"/>
    </dxf>
    <dxf>
      <border outline="0">
        <top style="thin">
          <color indexed="64"/>
        </top>
      </border>
    </dxf>
  </dxfs>
  <tableStyles count="0" defaultTableStyle="TableStyleMedium2" defaultPivotStyle="PivotStyleMedium9"/>
  <colors>
    <mruColors>
      <color rgb="FFC0E4F5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A02FFE-2936-4710-9674-A9EBC9EB83F4}" name="Table1" displayName="Table1" ref="A1:D196" totalsRowShown="0" tableBorderDxfId="10">
  <autoFilter ref="A1:D196" xr:uid="{B4A02FFE-2936-4710-9674-A9EBC9EB83F4}"/>
  <tableColumns count="4">
    <tableColumn id="1" xr3:uid="{65D92CE1-BEF8-463C-8C28-D96390EFC1CF}" name="A.2. Allegations par pays (et/ou HQ)" dataDxfId="9"/>
    <tableColumn id="2" xr3:uid="{8774AE4B-3230-49DE-B67D-CC06AF02CB72}" name="Nombre d’allégations vers les bénéficiaires" dataDxfId="8"/>
    <tableColumn id="3" xr3:uid="{61DC923D-86F5-457B-9CCA-ACF92FC46F0D}" name="Nombre d'allégations vers le personnel" dataDxfId="7"/>
    <tableColumn id="4" xr3:uid="{B493DC2C-29CE-4913-8C4F-D3D9C73BD460}" name="Nombre total d'allégations (si les donnés dans la colonne B et C ne sont pas disponibles)" dataDxfId="6">
      <calculatedColumnFormula>Table1[[#This Row],[Nombre d’allégations vers les bénéficiaires]]+Table1[[#This Row],[Nombre d''allégations vers le personnel]]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4-12-04T08:10:44.95" personId="{00000000-0000-0000-0000-000000000000}" id="{853247CD-176B-4818-A1A6-EED41E8366B0}">
    <text>https://misconduct-disclosure-scheme.org/</text>
    <extLst>
      <x:ext xmlns:xltc2="http://schemas.microsoft.com/office/spreadsheetml/2020/threadedcomments2" uri="{F7C98A9C-CBB3-438F-8F68-D28B6AF4A901}">
        <xltc2:checksum>1960513815</xltc2:checksum>
        <xltc2:hyperlink startIndex="0" length="41" url="https://misconduct-disclosure-scheme.org/"/>
      </x:ext>
    </extLst>
  </threadedComment>
  <threadedComment ref="B6" dT="2024-12-04T08:11:11.79" personId="{00000000-0000-0000-0000-000000000000}" id="{C982C3D6-DD24-4EDF-A8B8-63880ABCBEAE}">
    <text>https://www.chsalliance.org/protection-from-sexual-exploitation-abuse-and-sexual-harassment/harmonised-seah/</text>
    <extLst>
      <x:ext xmlns:xltc2="http://schemas.microsoft.com/office/spreadsheetml/2020/threadedcomments2" uri="{F7C98A9C-CBB3-438F-8F68-D28B6AF4A901}">
        <xltc2:checksum>2303498280</xltc2:checksum>
        <xltc2:hyperlink startIndex="0" length="108" url="https://www.chsalliance.org/protection-from-sexual-exploitation-abuse-and-sexual-harassment/harmonised-seah/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74"/>
  <sheetViews>
    <sheetView tabSelected="1" view="pageBreakPreview" topLeftCell="B1" zoomScaleNormal="100" zoomScaleSheetLayoutView="100" workbookViewId="0">
      <selection activeCell="B174" sqref="B174"/>
    </sheetView>
  </sheetViews>
  <sheetFormatPr defaultRowHeight="15" x14ac:dyDescent="0.25"/>
  <cols>
    <col min="1" max="1" width="42.85546875" style="18" hidden="1" customWidth="1"/>
    <col min="2" max="2" width="38.28515625" style="23" customWidth="1"/>
    <col min="3" max="3" width="44" style="23" customWidth="1"/>
    <col min="4" max="4" width="17.140625" style="23" customWidth="1"/>
    <col min="5" max="16384" width="9.140625" style="18"/>
  </cols>
  <sheetData>
    <row r="1" spans="1:4" ht="84.95" customHeight="1" thickBot="1" x14ac:dyDescent="0.3">
      <c r="A1" s="18" t="s">
        <v>239</v>
      </c>
      <c r="B1" s="60" t="s">
        <v>280</v>
      </c>
      <c r="C1" s="61"/>
      <c r="D1" s="62"/>
    </row>
    <row r="2" spans="1:4" ht="243" customHeight="1" thickBot="1" x14ac:dyDescent="0.3">
      <c r="B2" s="63" t="s">
        <v>533</v>
      </c>
      <c r="C2" s="64"/>
      <c r="D2" s="65"/>
    </row>
    <row r="3" spans="1:4" ht="35.25" customHeight="1" x14ac:dyDescent="0.25">
      <c r="A3" s="18" t="s">
        <v>6</v>
      </c>
      <c r="B3" s="12" t="s">
        <v>281</v>
      </c>
      <c r="C3" s="66" t="s">
        <v>0</v>
      </c>
      <c r="D3" s="67"/>
    </row>
    <row r="4" spans="1:4" x14ac:dyDescent="0.25">
      <c r="A4" s="18" t="s">
        <v>7</v>
      </c>
      <c r="B4" s="12" t="s">
        <v>282</v>
      </c>
      <c r="C4" s="68" t="s">
        <v>95</v>
      </c>
      <c r="D4" s="69"/>
    </row>
    <row r="5" spans="1:4" ht="60.75" customHeight="1" x14ac:dyDescent="0.25">
      <c r="A5" s="18" t="s">
        <v>8</v>
      </c>
      <c r="B5" s="12" t="s">
        <v>283</v>
      </c>
      <c r="C5" s="70"/>
      <c r="D5" s="71"/>
    </row>
    <row r="6" spans="1:4" ht="54.75" customHeight="1" thickBot="1" x14ac:dyDescent="0.3">
      <c r="A6" s="18" t="s">
        <v>9</v>
      </c>
      <c r="B6" s="1" t="s">
        <v>284</v>
      </c>
      <c r="C6" s="72"/>
      <c r="D6" s="73"/>
    </row>
    <row r="7" spans="1:4" s="19" customFormat="1" ht="18.75" x14ac:dyDescent="0.25">
      <c r="B7" s="74" t="s">
        <v>285</v>
      </c>
      <c r="C7" s="75"/>
      <c r="D7" s="76"/>
    </row>
    <row r="8" spans="1:4" ht="45" x14ac:dyDescent="0.25">
      <c r="A8" s="18" t="s">
        <v>10</v>
      </c>
      <c r="B8" s="12" t="s">
        <v>286</v>
      </c>
      <c r="C8" s="77"/>
      <c r="D8" s="78"/>
    </row>
    <row r="9" spans="1:4" ht="29.25" customHeight="1" x14ac:dyDescent="0.25">
      <c r="A9" s="18" t="s">
        <v>240</v>
      </c>
      <c r="B9" s="12" t="s">
        <v>287</v>
      </c>
      <c r="C9" s="79" t="s">
        <v>249</v>
      </c>
      <c r="D9" s="80"/>
    </row>
    <row r="10" spans="1:4" x14ac:dyDescent="0.25">
      <c r="B10" s="53" t="s">
        <v>288</v>
      </c>
      <c r="C10" s="47" t="s">
        <v>264</v>
      </c>
      <c r="D10" s="48"/>
    </row>
    <row r="11" spans="1:4" s="20" customFormat="1" x14ac:dyDescent="0.25">
      <c r="A11" s="20" t="s">
        <v>241</v>
      </c>
      <c r="B11" s="54"/>
      <c r="C11" s="24" t="s">
        <v>250</v>
      </c>
      <c r="D11" s="21"/>
    </row>
    <row r="12" spans="1:4" s="20" customFormat="1" x14ac:dyDescent="0.25">
      <c r="A12" s="20" t="s">
        <v>241</v>
      </c>
      <c r="B12" s="54"/>
      <c r="C12" s="25" t="s">
        <v>251</v>
      </c>
      <c r="D12" s="21"/>
    </row>
    <row r="13" spans="1:4" s="20" customFormat="1" x14ac:dyDescent="0.25">
      <c r="A13" s="20" t="s">
        <v>241</v>
      </c>
      <c r="B13" s="54"/>
      <c r="C13" s="24" t="s">
        <v>252</v>
      </c>
      <c r="D13" s="21"/>
    </row>
    <row r="14" spans="1:4" s="20" customFormat="1" x14ac:dyDescent="0.25">
      <c r="A14" s="20" t="s">
        <v>241</v>
      </c>
      <c r="B14" s="54"/>
      <c r="C14" s="24" t="s">
        <v>253</v>
      </c>
      <c r="D14" s="21"/>
    </row>
    <row r="15" spans="1:4" s="20" customFormat="1" x14ac:dyDescent="0.25">
      <c r="A15" s="20" t="s">
        <v>241</v>
      </c>
      <c r="B15" s="54"/>
      <c r="C15" s="24" t="s">
        <v>254</v>
      </c>
      <c r="D15" s="21"/>
    </row>
    <row r="16" spans="1:4" s="20" customFormat="1" x14ac:dyDescent="0.25">
      <c r="A16" s="20" t="s">
        <v>241</v>
      </c>
      <c r="B16" s="54"/>
      <c r="C16" s="24" t="s">
        <v>255</v>
      </c>
      <c r="D16" s="21"/>
    </row>
    <row r="17" spans="1:4" s="20" customFormat="1" x14ac:dyDescent="0.25">
      <c r="A17" s="20" t="s">
        <v>241</v>
      </c>
      <c r="B17" s="54"/>
      <c r="C17" s="24" t="s">
        <v>256</v>
      </c>
      <c r="D17" s="21"/>
    </row>
    <row r="18" spans="1:4" s="20" customFormat="1" x14ac:dyDescent="0.25">
      <c r="A18" s="20" t="s">
        <v>241</v>
      </c>
      <c r="B18" s="54"/>
      <c r="C18" s="24" t="s">
        <v>257</v>
      </c>
      <c r="D18" s="21"/>
    </row>
    <row r="19" spans="1:4" s="20" customFormat="1" ht="16.5" customHeight="1" x14ac:dyDescent="0.25">
      <c r="A19" s="20" t="s">
        <v>241</v>
      </c>
      <c r="B19" s="54"/>
      <c r="C19" s="26" t="s">
        <v>258</v>
      </c>
      <c r="D19" s="21"/>
    </row>
    <row r="20" spans="1:4" s="20" customFormat="1" x14ac:dyDescent="0.25">
      <c r="A20" s="20" t="s">
        <v>241</v>
      </c>
      <c r="B20" s="54"/>
      <c r="C20" s="24" t="s">
        <v>259</v>
      </c>
      <c r="D20" s="21"/>
    </row>
    <row r="21" spans="1:4" s="20" customFormat="1" x14ac:dyDescent="0.25">
      <c r="A21" s="20" t="s">
        <v>241</v>
      </c>
      <c r="B21" s="54"/>
      <c r="C21" s="24" t="s">
        <v>260</v>
      </c>
      <c r="D21" s="21"/>
    </row>
    <row r="22" spans="1:4" s="20" customFormat="1" x14ac:dyDescent="0.25">
      <c r="A22" s="20" t="s">
        <v>241</v>
      </c>
      <c r="B22" s="54"/>
      <c r="C22" s="27" t="s">
        <v>261</v>
      </c>
      <c r="D22" s="21"/>
    </row>
    <row r="23" spans="1:4" s="20" customFormat="1" x14ac:dyDescent="0.25">
      <c r="A23" s="20" t="s">
        <v>241</v>
      </c>
      <c r="B23" s="54"/>
      <c r="C23" s="27" t="s">
        <v>262</v>
      </c>
      <c r="D23" s="21"/>
    </row>
    <row r="24" spans="1:4" s="20" customFormat="1" x14ac:dyDescent="0.25">
      <c r="A24" s="20" t="s">
        <v>241</v>
      </c>
      <c r="B24" s="55"/>
      <c r="C24" s="25" t="s">
        <v>263</v>
      </c>
      <c r="D24" s="21"/>
    </row>
    <row r="25" spans="1:4" x14ac:dyDescent="0.25">
      <c r="B25" s="44" t="s">
        <v>289</v>
      </c>
      <c r="C25" s="47" t="s">
        <v>271</v>
      </c>
      <c r="D25" s="48"/>
    </row>
    <row r="26" spans="1:4" x14ac:dyDescent="0.25">
      <c r="A26" s="18" t="s">
        <v>11</v>
      </c>
      <c r="B26" s="44"/>
      <c r="C26" s="28" t="s">
        <v>265</v>
      </c>
      <c r="D26" s="21"/>
    </row>
    <row r="27" spans="1:4" x14ac:dyDescent="0.25">
      <c r="A27" s="18" t="s">
        <v>11</v>
      </c>
      <c r="B27" s="44"/>
      <c r="C27" s="28" t="s">
        <v>266</v>
      </c>
      <c r="D27" s="21"/>
    </row>
    <row r="28" spans="1:4" x14ac:dyDescent="0.25">
      <c r="A28" s="18" t="s">
        <v>11</v>
      </c>
      <c r="B28" s="44"/>
      <c r="C28" s="28" t="s">
        <v>267</v>
      </c>
      <c r="D28" s="21"/>
    </row>
    <row r="29" spans="1:4" x14ac:dyDescent="0.25">
      <c r="A29" s="18" t="s">
        <v>11</v>
      </c>
      <c r="B29" s="44"/>
      <c r="C29" s="28" t="s">
        <v>268</v>
      </c>
      <c r="D29" s="21"/>
    </row>
    <row r="30" spans="1:4" x14ac:dyDescent="0.25">
      <c r="A30" s="18" t="s">
        <v>11</v>
      </c>
      <c r="B30" s="44"/>
      <c r="C30" s="28" t="s">
        <v>269</v>
      </c>
      <c r="D30" s="21"/>
    </row>
    <row r="31" spans="1:4" x14ac:dyDescent="0.25">
      <c r="A31" s="18" t="s">
        <v>11</v>
      </c>
      <c r="B31" s="44"/>
      <c r="C31" s="28" t="s">
        <v>270</v>
      </c>
      <c r="D31" s="21"/>
    </row>
    <row r="32" spans="1:4" x14ac:dyDescent="0.25">
      <c r="A32" s="18" t="s">
        <v>11</v>
      </c>
      <c r="B32" s="44"/>
      <c r="C32" s="28" t="s">
        <v>522</v>
      </c>
      <c r="D32" s="21"/>
    </row>
    <row r="33" spans="1:4" x14ac:dyDescent="0.25">
      <c r="A33" s="18" t="s">
        <v>11</v>
      </c>
      <c r="B33" s="44"/>
      <c r="C33" s="28" t="s">
        <v>261</v>
      </c>
      <c r="D33" s="21"/>
    </row>
    <row r="34" spans="1:4" x14ac:dyDescent="0.25">
      <c r="A34" s="18" t="s">
        <v>11</v>
      </c>
      <c r="B34" s="44"/>
      <c r="C34" s="28" t="s">
        <v>262</v>
      </c>
      <c r="D34" s="21"/>
    </row>
    <row r="35" spans="1:4" x14ac:dyDescent="0.25">
      <c r="A35" s="18" t="s">
        <v>11</v>
      </c>
      <c r="B35" s="44"/>
      <c r="C35" s="28" t="s">
        <v>263</v>
      </c>
      <c r="D35" s="21"/>
    </row>
    <row r="36" spans="1:4" x14ac:dyDescent="0.25">
      <c r="B36" s="44" t="s">
        <v>290</v>
      </c>
      <c r="C36" s="47" t="s">
        <v>272</v>
      </c>
      <c r="D36" s="48"/>
    </row>
    <row r="37" spans="1:4" x14ac:dyDescent="0.25">
      <c r="A37" s="18" t="s">
        <v>12</v>
      </c>
      <c r="B37" s="44"/>
      <c r="C37" s="27" t="s">
        <v>273</v>
      </c>
      <c r="D37" s="21"/>
    </row>
    <row r="38" spans="1:4" x14ac:dyDescent="0.25">
      <c r="A38" s="18" t="s">
        <v>12</v>
      </c>
      <c r="B38" s="44"/>
      <c r="C38" s="27" t="s">
        <v>274</v>
      </c>
      <c r="D38" s="21"/>
    </row>
    <row r="39" spans="1:4" x14ac:dyDescent="0.25">
      <c r="A39" s="18" t="s">
        <v>12</v>
      </c>
      <c r="B39" s="44"/>
      <c r="C39" s="29" t="s">
        <v>354</v>
      </c>
      <c r="D39" s="21"/>
    </row>
    <row r="40" spans="1:4" x14ac:dyDescent="0.25">
      <c r="A40" s="18" t="s">
        <v>12</v>
      </c>
      <c r="B40" s="44"/>
      <c r="C40" s="28" t="s">
        <v>261</v>
      </c>
      <c r="D40" s="21"/>
    </row>
    <row r="41" spans="1:4" x14ac:dyDescent="0.25">
      <c r="A41" s="18" t="s">
        <v>12</v>
      </c>
      <c r="B41" s="44"/>
      <c r="C41" s="28" t="s">
        <v>262</v>
      </c>
      <c r="D41" s="21"/>
    </row>
    <row r="42" spans="1:4" x14ac:dyDescent="0.25">
      <c r="A42" s="18" t="s">
        <v>12</v>
      </c>
      <c r="B42" s="44"/>
      <c r="C42" s="28" t="s">
        <v>263</v>
      </c>
      <c r="D42" s="21"/>
    </row>
    <row r="43" spans="1:4" x14ac:dyDescent="0.25">
      <c r="B43" s="44"/>
      <c r="C43" s="47" t="s">
        <v>275</v>
      </c>
      <c r="D43" s="48"/>
    </row>
    <row r="44" spans="1:4" x14ac:dyDescent="0.25">
      <c r="A44" s="18" t="s">
        <v>13</v>
      </c>
      <c r="B44" s="44"/>
      <c r="C44" s="27" t="s">
        <v>276</v>
      </c>
      <c r="D44" s="21"/>
    </row>
    <row r="45" spans="1:4" x14ac:dyDescent="0.25">
      <c r="A45" s="18" t="s">
        <v>13</v>
      </c>
      <c r="B45" s="44"/>
      <c r="C45" s="27" t="s">
        <v>277</v>
      </c>
      <c r="D45" s="21"/>
    </row>
    <row r="46" spans="1:4" x14ac:dyDescent="0.25">
      <c r="A46" s="18" t="s">
        <v>13</v>
      </c>
      <c r="B46" s="44"/>
      <c r="C46" s="29" t="s">
        <v>354</v>
      </c>
      <c r="D46" s="21"/>
    </row>
    <row r="47" spans="1:4" x14ac:dyDescent="0.25">
      <c r="A47" s="18" t="s">
        <v>13</v>
      </c>
      <c r="B47" s="44"/>
      <c r="C47" s="27" t="s">
        <v>261</v>
      </c>
      <c r="D47" s="21"/>
    </row>
    <row r="48" spans="1:4" x14ac:dyDescent="0.25">
      <c r="A48" s="18" t="s">
        <v>13</v>
      </c>
      <c r="B48" s="44"/>
      <c r="C48" s="28" t="s">
        <v>262</v>
      </c>
      <c r="D48" s="21"/>
    </row>
    <row r="49" spans="1:4" x14ac:dyDescent="0.25">
      <c r="A49" s="18" t="s">
        <v>13</v>
      </c>
      <c r="B49" s="44"/>
      <c r="C49" s="28" t="s">
        <v>263</v>
      </c>
      <c r="D49" s="21"/>
    </row>
    <row r="50" spans="1:4" x14ac:dyDescent="0.25">
      <c r="B50" s="44"/>
      <c r="C50" s="47" t="s">
        <v>291</v>
      </c>
      <c r="D50" s="48"/>
    </row>
    <row r="51" spans="1:4" x14ac:dyDescent="0.25">
      <c r="A51" s="18" t="s">
        <v>14</v>
      </c>
      <c r="B51" s="44"/>
      <c r="C51" s="27" t="s">
        <v>278</v>
      </c>
      <c r="D51" s="21"/>
    </row>
    <row r="52" spans="1:4" x14ac:dyDescent="0.25">
      <c r="A52" s="18" t="s">
        <v>14</v>
      </c>
      <c r="B52" s="44"/>
      <c r="C52" s="27" t="s">
        <v>279</v>
      </c>
      <c r="D52" s="21"/>
    </row>
    <row r="53" spans="1:4" x14ac:dyDescent="0.25">
      <c r="A53" s="18" t="s">
        <v>14</v>
      </c>
      <c r="B53" s="44"/>
      <c r="C53" s="29" t="s">
        <v>354</v>
      </c>
      <c r="D53" s="21"/>
    </row>
    <row r="54" spans="1:4" x14ac:dyDescent="0.25">
      <c r="A54" s="18" t="s">
        <v>14</v>
      </c>
      <c r="B54" s="44"/>
      <c r="C54" s="28" t="s">
        <v>262</v>
      </c>
      <c r="D54" s="21"/>
    </row>
    <row r="55" spans="1:4" x14ac:dyDescent="0.25">
      <c r="A55" s="18" t="s">
        <v>14</v>
      </c>
      <c r="B55" s="44"/>
      <c r="C55" s="28" t="s">
        <v>263</v>
      </c>
      <c r="D55" s="21"/>
    </row>
    <row r="56" spans="1:4" x14ac:dyDescent="0.25">
      <c r="B56" s="44"/>
      <c r="C56" s="47" t="s">
        <v>292</v>
      </c>
      <c r="D56" s="48"/>
    </row>
    <row r="57" spans="1:4" x14ac:dyDescent="0.25">
      <c r="A57" s="18" t="s">
        <v>15</v>
      </c>
      <c r="B57" s="44"/>
      <c r="C57" s="27" t="s">
        <v>293</v>
      </c>
      <c r="D57" s="21"/>
    </row>
    <row r="58" spans="1:4" x14ac:dyDescent="0.25">
      <c r="A58" s="18" t="s">
        <v>15</v>
      </c>
      <c r="B58" s="44"/>
      <c r="C58" s="27" t="s">
        <v>294</v>
      </c>
      <c r="D58" s="21"/>
    </row>
    <row r="59" spans="1:4" x14ac:dyDescent="0.25">
      <c r="A59" s="18" t="s">
        <v>15</v>
      </c>
      <c r="B59" s="44"/>
      <c r="C59" s="29" t="s">
        <v>354</v>
      </c>
      <c r="D59" s="21"/>
    </row>
    <row r="60" spans="1:4" x14ac:dyDescent="0.25">
      <c r="A60" s="18" t="s">
        <v>15</v>
      </c>
      <c r="B60" s="44"/>
      <c r="C60" s="28" t="s">
        <v>262</v>
      </c>
      <c r="D60" s="21"/>
    </row>
    <row r="61" spans="1:4" x14ac:dyDescent="0.25">
      <c r="A61" s="18" t="s">
        <v>15</v>
      </c>
      <c r="B61" s="44"/>
      <c r="C61" s="28" t="s">
        <v>263</v>
      </c>
      <c r="D61" s="21"/>
    </row>
    <row r="62" spans="1:4" x14ac:dyDescent="0.25">
      <c r="B62" s="45" t="s">
        <v>295</v>
      </c>
      <c r="C62" s="47" t="s">
        <v>1</v>
      </c>
      <c r="D62" s="48"/>
    </row>
    <row r="63" spans="1:4" x14ac:dyDescent="0.25">
      <c r="A63" s="18" t="s">
        <v>16</v>
      </c>
      <c r="B63" s="45"/>
      <c r="C63" s="30" t="s">
        <v>310</v>
      </c>
      <c r="D63" s="21"/>
    </row>
    <row r="64" spans="1:4" x14ac:dyDescent="0.25">
      <c r="A64" s="18" t="s">
        <v>16</v>
      </c>
      <c r="B64" s="45"/>
      <c r="C64" s="30" t="s">
        <v>311</v>
      </c>
      <c r="D64" s="21"/>
    </row>
    <row r="65" spans="1:4" x14ac:dyDescent="0.25">
      <c r="A65" s="18" t="s">
        <v>16</v>
      </c>
      <c r="B65" s="45"/>
      <c r="C65" s="30" t="s">
        <v>312</v>
      </c>
      <c r="D65" s="21"/>
    </row>
    <row r="66" spans="1:4" x14ac:dyDescent="0.25">
      <c r="A66" s="18" t="s">
        <v>16</v>
      </c>
      <c r="B66" s="45"/>
      <c r="C66" s="30" t="s">
        <v>2</v>
      </c>
      <c r="D66" s="21"/>
    </row>
    <row r="67" spans="1:4" x14ac:dyDescent="0.25">
      <c r="A67" s="18" t="s">
        <v>16</v>
      </c>
      <c r="B67" s="45"/>
      <c r="C67" s="30" t="s">
        <v>309</v>
      </c>
      <c r="D67" s="21"/>
    </row>
    <row r="68" spans="1:4" x14ac:dyDescent="0.25">
      <c r="A68" s="18" t="s">
        <v>16</v>
      </c>
      <c r="B68" s="45"/>
      <c r="C68" s="30" t="s">
        <v>261</v>
      </c>
      <c r="D68" s="21"/>
    </row>
    <row r="69" spans="1:4" x14ac:dyDescent="0.25">
      <c r="A69" s="18" t="s">
        <v>16</v>
      </c>
      <c r="B69" s="45"/>
      <c r="C69" s="30" t="s">
        <v>308</v>
      </c>
      <c r="D69" s="21"/>
    </row>
    <row r="70" spans="1:4" x14ac:dyDescent="0.25">
      <c r="A70" s="18" t="s">
        <v>16</v>
      </c>
      <c r="B70" s="45"/>
      <c r="C70" s="28" t="s">
        <v>262</v>
      </c>
      <c r="D70" s="21"/>
    </row>
    <row r="71" spans="1:4" x14ac:dyDescent="0.25">
      <c r="A71" s="18" t="s">
        <v>16</v>
      </c>
      <c r="B71" s="45"/>
      <c r="C71" s="28" t="s">
        <v>263</v>
      </c>
      <c r="D71" s="21"/>
    </row>
    <row r="72" spans="1:4" x14ac:dyDescent="0.25">
      <c r="B72" s="45"/>
      <c r="C72" s="47" t="s">
        <v>3</v>
      </c>
      <c r="D72" s="48"/>
    </row>
    <row r="73" spans="1:4" x14ac:dyDescent="0.25">
      <c r="A73" s="18" t="s">
        <v>17</v>
      </c>
      <c r="B73" s="45"/>
      <c r="C73" s="27" t="s">
        <v>302</v>
      </c>
      <c r="D73" s="21"/>
    </row>
    <row r="74" spans="1:4" x14ac:dyDescent="0.25">
      <c r="A74" s="18" t="s">
        <v>17</v>
      </c>
      <c r="B74" s="45"/>
      <c r="C74" s="27" t="s">
        <v>303</v>
      </c>
      <c r="D74" s="21"/>
    </row>
    <row r="75" spans="1:4" x14ac:dyDescent="0.25">
      <c r="A75" s="18" t="s">
        <v>17</v>
      </c>
      <c r="B75" s="45"/>
      <c r="C75" s="31" t="s">
        <v>304</v>
      </c>
      <c r="D75" s="21"/>
    </row>
    <row r="76" spans="1:4" x14ac:dyDescent="0.25">
      <c r="A76" s="18" t="s">
        <v>17</v>
      </c>
      <c r="B76" s="45"/>
      <c r="C76" s="27" t="s">
        <v>305</v>
      </c>
      <c r="D76" s="21"/>
    </row>
    <row r="77" spans="1:4" x14ac:dyDescent="0.25">
      <c r="A77" s="18" t="s">
        <v>17</v>
      </c>
      <c r="B77" s="45"/>
      <c r="C77" s="27" t="s">
        <v>306</v>
      </c>
      <c r="D77" s="21"/>
    </row>
    <row r="78" spans="1:4" x14ac:dyDescent="0.25">
      <c r="A78" s="18" t="s">
        <v>17</v>
      </c>
      <c r="B78" s="45"/>
      <c r="C78" s="27" t="s">
        <v>307</v>
      </c>
      <c r="D78" s="21"/>
    </row>
    <row r="79" spans="1:4" x14ac:dyDescent="0.25">
      <c r="A79" s="18" t="s">
        <v>17</v>
      </c>
      <c r="B79" s="45"/>
      <c r="C79" s="30" t="s">
        <v>261</v>
      </c>
      <c r="D79" s="21"/>
    </row>
    <row r="80" spans="1:4" x14ac:dyDescent="0.25">
      <c r="A80" s="18" t="s">
        <v>17</v>
      </c>
      <c r="B80" s="45"/>
      <c r="C80" s="30" t="s">
        <v>308</v>
      </c>
      <c r="D80" s="21"/>
    </row>
    <row r="81" spans="1:4" x14ac:dyDescent="0.25">
      <c r="A81" s="18" t="s">
        <v>17</v>
      </c>
      <c r="B81" s="45"/>
      <c r="C81" s="28" t="s">
        <v>262</v>
      </c>
      <c r="D81" s="21"/>
    </row>
    <row r="82" spans="1:4" x14ac:dyDescent="0.25">
      <c r="A82" s="18" t="s">
        <v>17</v>
      </c>
      <c r="B82" s="45"/>
      <c r="C82" s="28" t="s">
        <v>263</v>
      </c>
      <c r="D82" s="21"/>
    </row>
    <row r="83" spans="1:4" x14ac:dyDescent="0.25">
      <c r="B83" s="45"/>
      <c r="C83" s="47" t="s">
        <v>272</v>
      </c>
      <c r="D83" s="48"/>
    </row>
    <row r="84" spans="1:4" x14ac:dyDescent="0.25">
      <c r="A84" s="18" t="s">
        <v>18</v>
      </c>
      <c r="B84" s="45"/>
      <c r="C84" s="27" t="s">
        <v>4</v>
      </c>
      <c r="D84" s="21"/>
    </row>
    <row r="85" spans="1:4" x14ac:dyDescent="0.25">
      <c r="A85" s="18" t="s">
        <v>18</v>
      </c>
      <c r="B85" s="45"/>
      <c r="C85" s="27" t="s">
        <v>5</v>
      </c>
      <c r="D85" s="21"/>
    </row>
    <row r="86" spans="1:4" x14ac:dyDescent="0.25">
      <c r="A86" s="18" t="s">
        <v>18</v>
      </c>
      <c r="B86" s="45"/>
      <c r="C86" s="30" t="s">
        <v>261</v>
      </c>
      <c r="D86" s="21"/>
    </row>
    <row r="87" spans="1:4" x14ac:dyDescent="0.25">
      <c r="A87" s="18" t="s">
        <v>18</v>
      </c>
      <c r="B87" s="45"/>
      <c r="C87" s="30" t="s">
        <v>308</v>
      </c>
      <c r="D87" s="21"/>
    </row>
    <row r="88" spans="1:4" x14ac:dyDescent="0.25">
      <c r="A88" s="18" t="s">
        <v>18</v>
      </c>
      <c r="B88" s="45"/>
      <c r="C88" s="28" t="s">
        <v>262</v>
      </c>
      <c r="D88" s="21"/>
    </row>
    <row r="89" spans="1:4" x14ac:dyDescent="0.25">
      <c r="A89" s="18" t="s">
        <v>18</v>
      </c>
      <c r="B89" s="45"/>
      <c r="C89" s="28" t="s">
        <v>263</v>
      </c>
      <c r="D89" s="21"/>
    </row>
    <row r="90" spans="1:4" x14ac:dyDescent="0.25">
      <c r="B90" s="45" t="s">
        <v>301</v>
      </c>
      <c r="C90" s="47" t="s">
        <v>300</v>
      </c>
      <c r="D90" s="48"/>
    </row>
    <row r="91" spans="1:4" x14ac:dyDescent="0.25">
      <c r="A91" s="18" t="s">
        <v>19</v>
      </c>
      <c r="B91" s="45"/>
      <c r="C91" s="27" t="s">
        <v>296</v>
      </c>
      <c r="D91" s="21"/>
    </row>
    <row r="92" spans="1:4" x14ac:dyDescent="0.25">
      <c r="A92" s="18" t="s">
        <v>19</v>
      </c>
      <c r="B92" s="45"/>
      <c r="C92" s="27" t="s">
        <v>297</v>
      </c>
      <c r="D92" s="21"/>
    </row>
    <row r="93" spans="1:4" x14ac:dyDescent="0.25">
      <c r="A93" s="18" t="s">
        <v>19</v>
      </c>
      <c r="B93" s="45"/>
      <c r="C93" s="27" t="s">
        <v>298</v>
      </c>
      <c r="D93" s="21"/>
    </row>
    <row r="94" spans="1:4" ht="15.75" thickBot="1" x14ac:dyDescent="0.3">
      <c r="A94" s="18" t="s">
        <v>19</v>
      </c>
      <c r="B94" s="49"/>
      <c r="C94" s="32" t="s">
        <v>262</v>
      </c>
      <c r="D94" s="22"/>
    </row>
    <row r="95" spans="1:4" ht="93" customHeight="1" x14ac:dyDescent="0.25">
      <c r="B95" s="50" t="s">
        <v>299</v>
      </c>
      <c r="C95" s="51"/>
      <c r="D95" s="52"/>
    </row>
    <row r="96" spans="1:4" ht="30" customHeight="1" x14ac:dyDescent="0.25">
      <c r="A96" s="18" t="s">
        <v>20</v>
      </c>
      <c r="B96" s="45" t="s">
        <v>313</v>
      </c>
      <c r="C96" s="46"/>
      <c r="D96" s="21"/>
    </row>
    <row r="97" spans="1:4" x14ac:dyDescent="0.25">
      <c r="A97" s="18" t="s">
        <v>242</v>
      </c>
      <c r="B97" s="45" t="s">
        <v>314</v>
      </c>
      <c r="C97" s="15" t="s">
        <v>315</v>
      </c>
      <c r="D97" s="21"/>
    </row>
    <row r="98" spans="1:4" x14ac:dyDescent="0.25">
      <c r="A98" s="18" t="s">
        <v>242</v>
      </c>
      <c r="B98" s="45"/>
      <c r="C98" s="16" t="s">
        <v>316</v>
      </c>
      <c r="D98" s="21"/>
    </row>
    <row r="99" spans="1:4" x14ac:dyDescent="0.25">
      <c r="A99" s="18" t="s">
        <v>243</v>
      </c>
      <c r="B99" s="45" t="s">
        <v>317</v>
      </c>
      <c r="C99" s="27" t="s">
        <v>319</v>
      </c>
      <c r="D99" s="21"/>
    </row>
    <row r="100" spans="1:4" x14ac:dyDescent="0.25">
      <c r="A100" s="18" t="s">
        <v>243</v>
      </c>
      <c r="B100" s="45"/>
      <c r="C100" s="27" t="s">
        <v>320</v>
      </c>
      <c r="D100" s="21"/>
    </row>
    <row r="101" spans="1:4" x14ac:dyDescent="0.25">
      <c r="A101" s="18" t="s">
        <v>243</v>
      </c>
      <c r="B101" s="45"/>
      <c r="C101" s="27" t="s">
        <v>318</v>
      </c>
      <c r="D101" s="21"/>
    </row>
    <row r="102" spans="1:4" x14ac:dyDescent="0.25">
      <c r="A102" s="18" t="s">
        <v>243</v>
      </c>
      <c r="B102" s="45"/>
      <c r="C102" s="31" t="s">
        <v>322</v>
      </c>
      <c r="D102" s="21"/>
    </row>
    <row r="103" spans="1:4" x14ac:dyDescent="0.25">
      <c r="A103" s="18" t="s">
        <v>243</v>
      </c>
      <c r="B103" s="45"/>
      <c r="C103" s="31" t="s">
        <v>321</v>
      </c>
      <c r="D103" s="21"/>
    </row>
    <row r="104" spans="1:4" x14ac:dyDescent="0.25">
      <c r="A104" s="18" t="s">
        <v>21</v>
      </c>
      <c r="B104" s="45" t="s">
        <v>323</v>
      </c>
      <c r="C104" s="46"/>
      <c r="D104" s="21"/>
    </row>
    <row r="105" spans="1:4" x14ac:dyDescent="0.25">
      <c r="A105" s="18" t="s">
        <v>244</v>
      </c>
      <c r="B105" s="44" t="s">
        <v>324</v>
      </c>
      <c r="C105" s="15" t="s">
        <v>325</v>
      </c>
      <c r="D105" s="21"/>
    </row>
    <row r="106" spans="1:4" x14ac:dyDescent="0.25">
      <c r="A106" s="18" t="s">
        <v>244</v>
      </c>
      <c r="B106" s="44"/>
      <c r="C106" s="15" t="s">
        <v>326</v>
      </c>
      <c r="D106" s="21"/>
    </row>
    <row r="107" spans="1:4" x14ac:dyDescent="0.25">
      <c r="A107" s="18" t="s">
        <v>244</v>
      </c>
      <c r="B107" s="44"/>
      <c r="C107" s="15" t="s">
        <v>327</v>
      </c>
      <c r="D107" s="21"/>
    </row>
    <row r="108" spans="1:4" x14ac:dyDescent="0.25">
      <c r="A108" s="18" t="s">
        <v>244</v>
      </c>
      <c r="B108" s="44"/>
      <c r="C108" s="15" t="s">
        <v>328</v>
      </c>
      <c r="D108" s="21"/>
    </row>
    <row r="109" spans="1:4" x14ac:dyDescent="0.25">
      <c r="A109" s="18" t="s">
        <v>244</v>
      </c>
      <c r="B109" s="44"/>
      <c r="C109" s="15" t="s">
        <v>261</v>
      </c>
      <c r="D109" s="21"/>
    </row>
    <row r="110" spans="1:4" x14ac:dyDescent="0.25">
      <c r="A110" s="18" t="s">
        <v>244</v>
      </c>
      <c r="B110" s="44"/>
      <c r="C110" s="33" t="s">
        <v>308</v>
      </c>
      <c r="D110" s="21"/>
    </row>
    <row r="111" spans="1:4" x14ac:dyDescent="0.25">
      <c r="A111" s="18" t="s">
        <v>244</v>
      </c>
      <c r="B111" s="44"/>
      <c r="C111" s="15" t="s">
        <v>262</v>
      </c>
      <c r="D111" s="21"/>
    </row>
    <row r="112" spans="1:4" x14ac:dyDescent="0.25">
      <c r="A112" s="18" t="s">
        <v>244</v>
      </c>
      <c r="B112" s="44"/>
      <c r="C112" s="27" t="s">
        <v>263</v>
      </c>
      <c r="D112" s="21"/>
    </row>
    <row r="113" spans="1:4" x14ac:dyDescent="0.25">
      <c r="A113" s="18" t="s">
        <v>245</v>
      </c>
      <c r="B113" s="44" t="s">
        <v>336</v>
      </c>
      <c r="C113" s="25" t="s">
        <v>329</v>
      </c>
      <c r="D113" s="21"/>
    </row>
    <row r="114" spans="1:4" x14ac:dyDescent="0.25">
      <c r="A114" s="18" t="s">
        <v>245</v>
      </c>
      <c r="B114" s="44"/>
      <c r="C114" s="34" t="s">
        <v>330</v>
      </c>
      <c r="D114" s="21"/>
    </row>
    <row r="115" spans="1:4" x14ac:dyDescent="0.25">
      <c r="A115" s="18" t="s">
        <v>245</v>
      </c>
      <c r="B115" s="44"/>
      <c r="C115" s="34" t="s">
        <v>331</v>
      </c>
      <c r="D115" s="21"/>
    </row>
    <row r="116" spans="1:4" x14ac:dyDescent="0.25">
      <c r="A116" s="18" t="s">
        <v>245</v>
      </c>
      <c r="B116" s="44"/>
      <c r="C116" s="34" t="s">
        <v>332</v>
      </c>
      <c r="D116" s="21"/>
    </row>
    <row r="117" spans="1:4" ht="30" x14ac:dyDescent="0.25">
      <c r="A117" s="18" t="s">
        <v>245</v>
      </c>
      <c r="B117" s="44"/>
      <c r="C117" s="33" t="s">
        <v>333</v>
      </c>
      <c r="D117" s="21"/>
    </row>
    <row r="118" spans="1:4" ht="30" x14ac:dyDescent="0.25">
      <c r="A118" s="18" t="s">
        <v>245</v>
      </c>
      <c r="B118" s="44"/>
      <c r="C118" s="33" t="s">
        <v>334</v>
      </c>
      <c r="D118" s="21"/>
    </row>
    <row r="119" spans="1:4" x14ac:dyDescent="0.25">
      <c r="A119" s="18" t="s">
        <v>245</v>
      </c>
      <c r="B119" s="44"/>
      <c r="C119" s="33" t="s">
        <v>321</v>
      </c>
      <c r="D119" s="21"/>
    </row>
    <row r="120" spans="1:4" x14ac:dyDescent="0.25">
      <c r="A120" s="18" t="s">
        <v>245</v>
      </c>
      <c r="B120" s="44"/>
      <c r="C120" s="25" t="s">
        <v>261</v>
      </c>
      <c r="D120" s="21"/>
    </row>
    <row r="121" spans="1:4" x14ac:dyDescent="0.25">
      <c r="A121" s="18" t="s">
        <v>245</v>
      </c>
      <c r="B121" s="44"/>
      <c r="C121" s="33" t="s">
        <v>308</v>
      </c>
      <c r="D121" s="21"/>
    </row>
    <row r="122" spans="1:4" x14ac:dyDescent="0.25">
      <c r="A122" s="18" t="s">
        <v>245</v>
      </c>
      <c r="B122" s="44"/>
      <c r="C122" s="15" t="s">
        <v>262</v>
      </c>
      <c r="D122" s="21"/>
    </row>
    <row r="123" spans="1:4" x14ac:dyDescent="0.25">
      <c r="A123" s="18" t="s">
        <v>245</v>
      </c>
      <c r="B123" s="44"/>
      <c r="C123" s="27" t="s">
        <v>263</v>
      </c>
      <c r="D123" s="21"/>
    </row>
    <row r="124" spans="1:4" x14ac:dyDescent="0.25">
      <c r="A124" s="18" t="s">
        <v>246</v>
      </c>
      <c r="B124" s="53" t="s">
        <v>377</v>
      </c>
      <c r="C124" s="33" t="s">
        <v>335</v>
      </c>
      <c r="D124" s="21"/>
    </row>
    <row r="125" spans="1:4" ht="17.25" customHeight="1" x14ac:dyDescent="0.25">
      <c r="A125" s="18" t="s">
        <v>246</v>
      </c>
      <c r="B125" s="54"/>
      <c r="C125" s="33" t="s">
        <v>337</v>
      </c>
      <c r="D125" s="21"/>
    </row>
    <row r="126" spans="1:4" ht="30" x14ac:dyDescent="0.25">
      <c r="A126" s="18" t="s">
        <v>246</v>
      </c>
      <c r="B126" s="54"/>
      <c r="C126" s="33" t="s">
        <v>338</v>
      </c>
      <c r="D126" s="21"/>
    </row>
    <row r="127" spans="1:4" x14ac:dyDescent="0.25">
      <c r="A127" s="18" t="s">
        <v>246</v>
      </c>
      <c r="B127" s="54"/>
      <c r="C127" s="33" t="s">
        <v>339</v>
      </c>
      <c r="D127" s="21"/>
    </row>
    <row r="128" spans="1:4" x14ac:dyDescent="0.25">
      <c r="A128" s="18" t="s">
        <v>246</v>
      </c>
      <c r="B128" s="54"/>
      <c r="C128" s="33" t="s">
        <v>340</v>
      </c>
      <c r="D128" s="21"/>
    </row>
    <row r="129" spans="1:4" x14ac:dyDescent="0.25">
      <c r="A129" s="18" t="s">
        <v>246</v>
      </c>
      <c r="B129" s="54"/>
      <c r="C129" s="33" t="s">
        <v>341</v>
      </c>
      <c r="D129" s="21"/>
    </row>
    <row r="130" spans="1:4" x14ac:dyDescent="0.25">
      <c r="A130" s="18" t="s">
        <v>246</v>
      </c>
      <c r="B130" s="54"/>
      <c r="C130" s="33" t="s">
        <v>342</v>
      </c>
      <c r="D130" s="21"/>
    </row>
    <row r="131" spans="1:4" x14ac:dyDescent="0.25">
      <c r="A131" s="18" t="s">
        <v>246</v>
      </c>
      <c r="B131" s="54"/>
      <c r="C131" s="33" t="s">
        <v>343</v>
      </c>
      <c r="D131" s="21"/>
    </row>
    <row r="132" spans="1:4" x14ac:dyDescent="0.25">
      <c r="A132" s="18" t="s">
        <v>246</v>
      </c>
      <c r="B132" s="54"/>
      <c r="C132" s="33" t="s">
        <v>344</v>
      </c>
      <c r="D132" s="21"/>
    </row>
    <row r="133" spans="1:4" x14ac:dyDescent="0.25">
      <c r="A133" s="18" t="s">
        <v>246</v>
      </c>
      <c r="B133" s="54"/>
      <c r="C133" s="15" t="s">
        <v>261</v>
      </c>
      <c r="D133" s="21"/>
    </row>
    <row r="134" spans="1:4" x14ac:dyDescent="0.25">
      <c r="A134" s="18" t="s">
        <v>246</v>
      </c>
      <c r="B134" s="54"/>
      <c r="C134" s="15" t="s">
        <v>262</v>
      </c>
      <c r="D134" s="21"/>
    </row>
    <row r="135" spans="1:4" x14ac:dyDescent="0.25">
      <c r="A135" s="18" t="s">
        <v>246</v>
      </c>
      <c r="B135" s="55"/>
      <c r="C135" s="27" t="s">
        <v>263</v>
      </c>
      <c r="D135" s="21"/>
    </row>
    <row r="136" spans="1:4" x14ac:dyDescent="0.25">
      <c r="A136" s="18" t="s">
        <v>247</v>
      </c>
      <c r="B136" s="53" t="s">
        <v>345</v>
      </c>
      <c r="C136" s="33" t="s">
        <v>346</v>
      </c>
      <c r="D136" s="21"/>
    </row>
    <row r="137" spans="1:4" x14ac:dyDescent="0.25">
      <c r="A137" s="18" t="s">
        <v>247</v>
      </c>
      <c r="B137" s="54"/>
      <c r="C137" s="33" t="s">
        <v>347</v>
      </c>
      <c r="D137" s="21"/>
    </row>
    <row r="138" spans="1:4" x14ac:dyDescent="0.25">
      <c r="A138" s="18" t="s">
        <v>247</v>
      </c>
      <c r="B138" s="54"/>
      <c r="C138" s="33" t="s">
        <v>348</v>
      </c>
      <c r="D138" s="21"/>
    </row>
    <row r="139" spans="1:4" x14ac:dyDescent="0.25">
      <c r="A139" s="18" t="s">
        <v>247</v>
      </c>
      <c r="B139" s="54"/>
      <c r="C139" s="33" t="s">
        <v>349</v>
      </c>
      <c r="D139" s="21"/>
    </row>
    <row r="140" spans="1:4" x14ac:dyDescent="0.25">
      <c r="A140" s="18" t="s">
        <v>247</v>
      </c>
      <c r="B140" s="54"/>
      <c r="C140" s="28" t="s">
        <v>350</v>
      </c>
      <c r="D140" s="21"/>
    </row>
    <row r="141" spans="1:4" x14ac:dyDescent="0.25">
      <c r="A141" s="18" t="s">
        <v>247</v>
      </c>
      <c r="B141" s="54"/>
      <c r="C141" s="28" t="s">
        <v>351</v>
      </c>
      <c r="D141" s="21"/>
    </row>
    <row r="142" spans="1:4" x14ac:dyDescent="0.25">
      <c r="A142" s="18" t="s">
        <v>247</v>
      </c>
      <c r="B142" s="54"/>
      <c r="C142" s="33" t="s">
        <v>352</v>
      </c>
      <c r="D142" s="21"/>
    </row>
    <row r="143" spans="1:4" x14ac:dyDescent="0.25">
      <c r="A143" s="18" t="s">
        <v>247</v>
      </c>
      <c r="B143" s="54"/>
      <c r="C143" s="28" t="s">
        <v>353</v>
      </c>
      <c r="D143" s="21"/>
    </row>
    <row r="144" spans="1:4" x14ac:dyDescent="0.25">
      <c r="A144" s="18" t="s">
        <v>247</v>
      </c>
      <c r="B144" s="54"/>
      <c r="C144" s="33" t="s">
        <v>321</v>
      </c>
      <c r="D144" s="21"/>
    </row>
    <row r="145" spans="1:4" x14ac:dyDescent="0.25">
      <c r="A145" s="18" t="s">
        <v>247</v>
      </c>
      <c r="B145" s="54"/>
      <c r="C145" s="27" t="s">
        <v>261</v>
      </c>
      <c r="D145" s="21"/>
    </row>
    <row r="146" spans="1:4" x14ac:dyDescent="0.25">
      <c r="A146" s="18" t="s">
        <v>247</v>
      </c>
      <c r="B146" s="54"/>
      <c r="C146" s="30" t="s">
        <v>308</v>
      </c>
      <c r="D146" s="21"/>
    </row>
    <row r="147" spans="1:4" x14ac:dyDescent="0.25">
      <c r="A147" s="18" t="s">
        <v>247</v>
      </c>
      <c r="B147" s="54"/>
      <c r="C147" s="15" t="s">
        <v>262</v>
      </c>
      <c r="D147" s="21"/>
    </row>
    <row r="148" spans="1:4" x14ac:dyDescent="0.25">
      <c r="A148" s="18" t="s">
        <v>247</v>
      </c>
      <c r="B148" s="55"/>
      <c r="C148" s="27" t="s">
        <v>263</v>
      </c>
      <c r="D148" s="21"/>
    </row>
    <row r="149" spans="1:4" x14ac:dyDescent="0.25">
      <c r="A149" s="18" t="s">
        <v>248</v>
      </c>
      <c r="B149" s="58" t="s">
        <v>361</v>
      </c>
      <c r="C149" s="33" t="s">
        <v>356</v>
      </c>
      <c r="D149" s="21"/>
    </row>
    <row r="150" spans="1:4" x14ac:dyDescent="0.25">
      <c r="A150" s="18" t="s">
        <v>248</v>
      </c>
      <c r="B150" s="58"/>
      <c r="C150" s="33" t="s">
        <v>357</v>
      </c>
      <c r="D150" s="21"/>
    </row>
    <row r="151" spans="1:4" x14ac:dyDescent="0.25">
      <c r="A151" s="18" t="s">
        <v>248</v>
      </c>
      <c r="B151" s="58"/>
      <c r="C151" s="33" t="s">
        <v>358</v>
      </c>
      <c r="D151" s="21"/>
    </row>
    <row r="152" spans="1:4" ht="16.5" customHeight="1" x14ac:dyDescent="0.25">
      <c r="A152" s="18" t="s">
        <v>248</v>
      </c>
      <c r="B152" s="58"/>
      <c r="C152" s="33" t="s">
        <v>359</v>
      </c>
      <c r="D152" s="21"/>
    </row>
    <row r="153" spans="1:4" x14ac:dyDescent="0.25">
      <c r="A153" s="18" t="s">
        <v>248</v>
      </c>
      <c r="B153" s="58"/>
      <c r="C153" s="33" t="s">
        <v>360</v>
      </c>
      <c r="D153" s="21"/>
    </row>
    <row r="154" spans="1:4" x14ac:dyDescent="0.25">
      <c r="A154" s="18" t="s">
        <v>248</v>
      </c>
      <c r="B154" s="58"/>
      <c r="C154" s="33" t="s">
        <v>355</v>
      </c>
      <c r="D154" s="21"/>
    </row>
    <row r="155" spans="1:4" x14ac:dyDescent="0.25">
      <c r="A155" s="18" t="s">
        <v>248</v>
      </c>
      <c r="B155" s="58"/>
      <c r="C155" s="33" t="s">
        <v>321</v>
      </c>
      <c r="D155" s="21"/>
    </row>
    <row r="156" spans="1:4" x14ac:dyDescent="0.25">
      <c r="A156" s="18" t="s">
        <v>248</v>
      </c>
      <c r="B156" s="58"/>
      <c r="C156" s="27" t="s">
        <v>261</v>
      </c>
      <c r="D156" s="21"/>
    </row>
    <row r="157" spans="1:4" x14ac:dyDescent="0.25">
      <c r="A157" s="18" t="s">
        <v>248</v>
      </c>
      <c r="B157" s="58"/>
      <c r="C157" s="15" t="s">
        <v>262</v>
      </c>
      <c r="D157" s="21"/>
    </row>
    <row r="158" spans="1:4" ht="15.75" thickBot="1" x14ac:dyDescent="0.3">
      <c r="A158" s="18" t="s">
        <v>248</v>
      </c>
      <c r="B158" s="59"/>
      <c r="C158" s="32" t="s">
        <v>263</v>
      </c>
      <c r="D158" s="21"/>
    </row>
    <row r="159" spans="1:4" ht="38.25" customHeight="1" x14ac:dyDescent="0.25">
      <c r="B159" s="50" t="s">
        <v>364</v>
      </c>
      <c r="C159" s="51"/>
      <c r="D159" s="52"/>
    </row>
    <row r="160" spans="1:4" ht="30.75" thickBot="1" x14ac:dyDescent="0.3">
      <c r="A160" s="18" t="s">
        <v>22</v>
      </c>
      <c r="B160" s="13" t="s">
        <v>362</v>
      </c>
      <c r="C160" s="2" t="s">
        <v>363</v>
      </c>
      <c r="D160" s="22"/>
    </row>
    <row r="161" spans="1:4" ht="73.5" customHeight="1" x14ac:dyDescent="0.25">
      <c r="B161" s="50" t="s">
        <v>365</v>
      </c>
      <c r="C161" s="51"/>
      <c r="D161" s="52"/>
    </row>
    <row r="162" spans="1:4" ht="63" customHeight="1" x14ac:dyDescent="0.25">
      <c r="A162" s="18" t="s">
        <v>23</v>
      </c>
      <c r="B162" s="56" t="s">
        <v>366</v>
      </c>
      <c r="C162" s="57"/>
      <c r="D162" s="3"/>
    </row>
    <row r="163" spans="1:4" ht="48" customHeight="1" x14ac:dyDescent="0.25">
      <c r="A163" s="18" t="s">
        <v>24</v>
      </c>
      <c r="B163" s="39" t="s">
        <v>367</v>
      </c>
      <c r="C163" s="40"/>
      <c r="D163" s="3"/>
    </row>
    <row r="164" spans="1:4" ht="63" customHeight="1" x14ac:dyDescent="0.25">
      <c r="A164" s="18" t="s">
        <v>25</v>
      </c>
      <c r="B164" s="39" t="s">
        <v>368</v>
      </c>
      <c r="C164" s="40"/>
      <c r="D164" s="3"/>
    </row>
    <row r="165" spans="1:4" ht="46.5" customHeight="1" x14ac:dyDescent="0.25">
      <c r="A165" s="18" t="s">
        <v>26</v>
      </c>
      <c r="B165" s="39" t="s">
        <v>523</v>
      </c>
      <c r="C165" s="40"/>
      <c r="D165" s="3"/>
    </row>
    <row r="166" spans="1:4" ht="46.5" customHeight="1" x14ac:dyDescent="0.25">
      <c r="A166" s="18" t="s">
        <v>27</v>
      </c>
      <c r="B166" s="39" t="s">
        <v>369</v>
      </c>
      <c r="C166" s="40"/>
      <c r="D166" s="3"/>
    </row>
    <row r="167" spans="1:4" ht="46.5" customHeight="1" x14ac:dyDescent="0.25">
      <c r="A167" s="18" t="s">
        <v>28</v>
      </c>
      <c r="B167" s="39" t="s">
        <v>525</v>
      </c>
      <c r="C167" s="40"/>
      <c r="D167" s="3"/>
    </row>
    <row r="168" spans="1:4" ht="46.5" customHeight="1" x14ac:dyDescent="0.25">
      <c r="A168" s="18" t="s">
        <v>29</v>
      </c>
      <c r="B168" s="39" t="s">
        <v>370</v>
      </c>
      <c r="C168" s="40"/>
      <c r="D168" s="3"/>
    </row>
    <row r="169" spans="1:4" ht="60.75" customHeight="1" x14ac:dyDescent="0.25">
      <c r="A169" s="18" t="s">
        <v>30</v>
      </c>
      <c r="B169" s="39" t="s">
        <v>371</v>
      </c>
      <c r="C169" s="40"/>
      <c r="D169" s="3"/>
    </row>
    <row r="170" spans="1:4" s="19" customFormat="1" ht="60.75" customHeight="1" thickBot="1" x14ac:dyDescent="0.3">
      <c r="A170" s="19" t="s">
        <v>31</v>
      </c>
      <c r="B170" s="39" t="s">
        <v>372</v>
      </c>
      <c r="C170" s="40"/>
      <c r="D170" s="3"/>
    </row>
    <row r="171" spans="1:4" ht="18.75" x14ac:dyDescent="0.25">
      <c r="B171" s="41" t="s">
        <v>373</v>
      </c>
      <c r="C171" s="42"/>
      <c r="D171" s="43"/>
    </row>
    <row r="172" spans="1:4" ht="105" x14ac:dyDescent="0.25">
      <c r="A172" s="18" t="s">
        <v>32</v>
      </c>
      <c r="B172" s="4" t="s">
        <v>374</v>
      </c>
      <c r="C172" s="35"/>
      <c r="D172" s="36"/>
    </row>
    <row r="173" spans="1:4" ht="33.75" customHeight="1" x14ac:dyDescent="0.25">
      <c r="A173" s="18" t="s">
        <v>33</v>
      </c>
      <c r="B173" s="14" t="s">
        <v>375</v>
      </c>
      <c r="C173" s="35"/>
      <c r="D173" s="36"/>
    </row>
    <row r="174" spans="1:4" ht="99.75" customHeight="1" thickBot="1" x14ac:dyDescent="0.3">
      <c r="A174" s="18" t="s">
        <v>34</v>
      </c>
      <c r="B174" s="14" t="s">
        <v>376</v>
      </c>
      <c r="C174" s="37"/>
      <c r="D174" s="38"/>
    </row>
  </sheetData>
  <sheetProtection algorithmName="SHA-512" hashValue="IIubSCmL498YVAw3loFnaVry6vpopBr7V7+ZDOfrjKBcK6+v4Y76JyBKF/uDgrdHWi58D3L2f5k5yc8YNIt2vQ==" saltValue="yrnEcdYsWWpZjZtIvJpc1A==" spinCount="100000" sheet="1"/>
  <protectedRanges>
    <protectedRange algorithmName="SHA-512" hashValue="/aA3HCvT+8SfWSk6lfbokyhig0IGkKJwLDMPlBf3JOeDxuZB22gBb0rx0/jf/bE7SXw0kA/vK6cefmn35n2RoA==" saltValue="gB6CbH0Bzb563/LyUbcmmQ==" spinCount="100000" sqref="B1:D2 C3:D3 B3:B6" name="Range1"/>
  </protectedRanges>
  <mergeCells count="49">
    <mergeCell ref="C10:D10"/>
    <mergeCell ref="B10:B24"/>
    <mergeCell ref="B1:D1"/>
    <mergeCell ref="B2:D2"/>
    <mergeCell ref="C3:D3"/>
    <mergeCell ref="C4:D4"/>
    <mergeCell ref="C5:D5"/>
    <mergeCell ref="C6:D6"/>
    <mergeCell ref="B7:D7"/>
    <mergeCell ref="C8:D8"/>
    <mergeCell ref="C9:D9"/>
    <mergeCell ref="C25:D25"/>
    <mergeCell ref="B25:B35"/>
    <mergeCell ref="C36:D36"/>
    <mergeCell ref="C43:D43"/>
    <mergeCell ref="C50:D50"/>
    <mergeCell ref="C56:D56"/>
    <mergeCell ref="B36:B61"/>
    <mergeCell ref="C62:D62"/>
    <mergeCell ref="C72:D72"/>
    <mergeCell ref="C83:D83"/>
    <mergeCell ref="B62:B89"/>
    <mergeCell ref="B124:B135"/>
    <mergeCell ref="B166:C166"/>
    <mergeCell ref="B167:C167"/>
    <mergeCell ref="B168:C168"/>
    <mergeCell ref="B169:C169"/>
    <mergeCell ref="B159:D159"/>
    <mergeCell ref="B161:D161"/>
    <mergeCell ref="B162:C162"/>
    <mergeCell ref="B163:C163"/>
    <mergeCell ref="B164:C164"/>
    <mergeCell ref="B165:C165"/>
    <mergeCell ref="B136:B148"/>
    <mergeCell ref="B149:B158"/>
    <mergeCell ref="B113:B123"/>
    <mergeCell ref="B99:B103"/>
    <mergeCell ref="B104:C104"/>
    <mergeCell ref="B105:B112"/>
    <mergeCell ref="C90:D90"/>
    <mergeCell ref="B90:B94"/>
    <mergeCell ref="B95:D95"/>
    <mergeCell ref="B96:C96"/>
    <mergeCell ref="B97:B98"/>
    <mergeCell ref="C172:D172"/>
    <mergeCell ref="C174:D174"/>
    <mergeCell ref="B170:C170"/>
    <mergeCell ref="B171:D171"/>
    <mergeCell ref="C173:D173"/>
  </mergeCells>
  <conditionalFormatting sqref="C4:D4">
    <cfRule type="cellIs" dxfId="5" priority="1" operator="equal">
      <formula>"(Please select your organisation's name)"</formula>
    </cfRule>
  </conditionalFormatting>
  <dataValidations count="2">
    <dataValidation type="whole" allowBlank="1" showInputMessage="1" showErrorMessage="1" errorTitle="Error" error="Please fill in a number (0 - 1000)" sqref="D11:D24 D26:D35 D37:D42 D44:D49 D51:D55 D57:D61 D84:D89 D91:D94 D63:D71 D73:D82 D96:D158 D160" xr:uid="{67F72676-742B-46F0-B5A0-31DB304B3F74}">
      <formula1>0</formula1>
      <formula2>1000</formula2>
    </dataValidation>
    <dataValidation type="whole" allowBlank="1" showInputMessage="1" showErrorMessage="1" errorTitle="Error" error="Please fill in a number (0 - 1000)" sqref="C8:D8" xr:uid="{41446662-C2A7-409B-A39F-471F7727023A}">
      <formula1>0</formula1>
      <formula2>1000000000</formula2>
    </dataValidation>
  </dataValidations>
  <pageMargins left="0.25" right="0.25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FFB6DFE-362B-4912-820C-3AF9521BC4AA}">
            <xm:f>$C$8&lt;&gt;'A.2 Allégations par pays'!$D$197</xm:f>
            <x14:dxf>
              <fill>
                <patternFill>
                  <bgColor rgb="FFFF0000"/>
                </patternFill>
              </fill>
            </x14:dxf>
          </x14:cfRule>
          <x14:cfRule type="expression" priority="3" id="{83137215-2FF0-4B64-947A-761A7F33EF9D}">
            <xm:f>$C$8='A.2 Allégations par pays'!$D$197</xm:f>
            <x14:dxf>
              <fill>
                <patternFill>
                  <bgColor rgb="FFC0E4F5"/>
                </patternFill>
              </fill>
            </x14:dxf>
          </x14:cfRule>
          <xm:sqref>C8:D8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Please select Partner" xr:uid="{89D43DF0-9914-45DC-AA19-CA5428CC2D06}">
          <x14:formula1>
            <xm:f>Partners!$A$1:$A$207</xm:f>
          </x14:formula1>
          <xm:sqref>C4:D4</xm:sqref>
        </x14:dataValidation>
        <x14:dataValidation type="list" allowBlank="1" showInputMessage="1" showErrorMessage="1" xr:uid="{67637AAE-2C22-4FBF-946F-4CBB1045888C}">
          <x14:formula1>
            <xm:f>Partners!$C$2:$C$3</xm:f>
          </x14:formula1>
          <xm:sqref>C5:D6</xm:sqref>
        </x14:dataValidation>
        <x14:dataValidation type="list" allowBlank="1" showInputMessage="1" showErrorMessage="1" xr:uid="{B76DAF09-7895-47F3-A865-7D08264D9DC9}">
          <x14:formula1>
            <xm:f>Partners!$C$2:$C$5</xm:f>
          </x14:formula1>
          <xm:sqref>D162:D170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3D63-D83A-4141-8CAF-C50DA8E07C40}">
  <sheetPr codeName="Sheet2"/>
  <dimension ref="A1:D198"/>
  <sheetViews>
    <sheetView view="pageBreakPreview" zoomScaleNormal="100" zoomScaleSheetLayoutView="100" workbookViewId="0">
      <pane ySplit="1" topLeftCell="A169" activePane="bottomLeft" state="frozen"/>
      <selection pane="bottomLeft" activeCell="B187" sqref="B187"/>
    </sheetView>
  </sheetViews>
  <sheetFormatPr defaultRowHeight="15" x14ac:dyDescent="0.25"/>
  <cols>
    <col min="1" max="1" width="44.5703125" customWidth="1"/>
    <col min="2" max="2" width="13.5703125" customWidth="1"/>
    <col min="3" max="4" width="15.42578125" customWidth="1"/>
  </cols>
  <sheetData>
    <row r="1" spans="1:4" ht="123" customHeight="1" x14ac:dyDescent="0.25">
      <c r="A1" s="5" t="s">
        <v>518</v>
      </c>
      <c r="B1" s="5" t="s">
        <v>514</v>
      </c>
      <c r="C1" s="5" t="s">
        <v>515</v>
      </c>
      <c r="D1" s="5" t="s">
        <v>516</v>
      </c>
    </row>
    <row r="2" spans="1:4" x14ac:dyDescent="0.25">
      <c r="A2" s="6" t="s">
        <v>35</v>
      </c>
      <c r="B2" s="7">
        <v>0</v>
      </c>
      <c r="C2" s="8">
        <v>0</v>
      </c>
      <c r="D2" s="8">
        <f>Table1[[#This Row],[Nombre d’allégations vers les bénéficiaires]]+Table1[[#This Row],[Nombre d''allégations vers le personnel]]</f>
        <v>0</v>
      </c>
    </row>
    <row r="3" spans="1:4" x14ac:dyDescent="0.25">
      <c r="A3" s="6" t="s">
        <v>378</v>
      </c>
      <c r="B3" s="7">
        <v>0</v>
      </c>
      <c r="C3" s="7">
        <v>0</v>
      </c>
      <c r="D3" s="7">
        <f>Table1[[#This Row],[Nombre d’allégations vers les bénéficiaires]]+Table1[[#This Row],[Nombre d''allégations vers le personnel]]</f>
        <v>0</v>
      </c>
    </row>
    <row r="4" spans="1:4" x14ac:dyDescent="0.25">
      <c r="A4" s="6" t="s">
        <v>379</v>
      </c>
      <c r="B4" s="7">
        <v>0</v>
      </c>
      <c r="C4" s="8">
        <v>0</v>
      </c>
      <c r="D4" s="8">
        <f>Table1[[#This Row],[Nombre d’allégations vers les bénéficiaires]]+Table1[[#This Row],[Nombre d''allégations vers le personnel]]</f>
        <v>0</v>
      </c>
    </row>
    <row r="5" spans="1:4" x14ac:dyDescent="0.25">
      <c r="A5" s="6" t="s">
        <v>380</v>
      </c>
      <c r="B5" s="7">
        <v>0</v>
      </c>
      <c r="C5" s="7">
        <v>0</v>
      </c>
      <c r="D5" s="7">
        <f>Table1[[#This Row],[Nombre d’allégations vers les bénéficiaires]]+Table1[[#This Row],[Nombre d''allégations vers le personnel]]</f>
        <v>0</v>
      </c>
    </row>
    <row r="6" spans="1:4" x14ac:dyDescent="0.25">
      <c r="A6" s="6" t="s">
        <v>36</v>
      </c>
      <c r="B6" s="7">
        <v>0</v>
      </c>
      <c r="C6" s="8">
        <v>0</v>
      </c>
      <c r="D6" s="8">
        <f>Table1[[#This Row],[Nombre d’allégations vers les bénéficiaires]]+Table1[[#This Row],[Nombre d''allégations vers le personnel]]</f>
        <v>0</v>
      </c>
    </row>
    <row r="7" spans="1:4" x14ac:dyDescent="0.25">
      <c r="A7" s="6" t="s">
        <v>381</v>
      </c>
      <c r="B7" s="7">
        <v>0</v>
      </c>
      <c r="C7" s="7">
        <v>0</v>
      </c>
      <c r="D7" s="7">
        <f>Table1[[#This Row],[Nombre d’allégations vers les bénéficiaires]]+Table1[[#This Row],[Nombre d''allégations vers le personnel]]</f>
        <v>0</v>
      </c>
    </row>
    <row r="8" spans="1:4" x14ac:dyDescent="0.25">
      <c r="A8" s="6" t="s">
        <v>382</v>
      </c>
      <c r="B8" s="7">
        <v>0</v>
      </c>
      <c r="C8" s="8">
        <v>0</v>
      </c>
      <c r="D8" s="8">
        <f>Table1[[#This Row],[Nombre d’allégations vers les bénéficiaires]]+Table1[[#This Row],[Nombre d''allégations vers le personnel]]</f>
        <v>0</v>
      </c>
    </row>
    <row r="9" spans="1:4" x14ac:dyDescent="0.25">
      <c r="A9" s="6" t="s">
        <v>383</v>
      </c>
      <c r="B9" s="7">
        <v>0</v>
      </c>
      <c r="C9" s="7">
        <v>0</v>
      </c>
      <c r="D9" s="7">
        <f>Table1[[#This Row],[Nombre d’allégations vers les bénéficiaires]]+Table1[[#This Row],[Nombre d''allégations vers le personnel]]</f>
        <v>0</v>
      </c>
    </row>
    <row r="10" spans="1:4" x14ac:dyDescent="0.25">
      <c r="A10" s="6" t="s">
        <v>384</v>
      </c>
      <c r="B10" s="7">
        <v>0</v>
      </c>
      <c r="C10" s="8">
        <v>0</v>
      </c>
      <c r="D10" s="8">
        <f>Table1[[#This Row],[Nombre d’allégations vers les bénéficiaires]]+Table1[[#This Row],[Nombre d''allégations vers le personnel]]</f>
        <v>0</v>
      </c>
    </row>
    <row r="11" spans="1:4" x14ac:dyDescent="0.25">
      <c r="A11" s="6" t="s">
        <v>385</v>
      </c>
      <c r="B11" s="7">
        <v>0</v>
      </c>
      <c r="C11" s="7">
        <v>0</v>
      </c>
      <c r="D11" s="7">
        <f>Table1[[#This Row],[Nombre d’allégations vers les bénéficiaires]]+Table1[[#This Row],[Nombre d''allégations vers le personnel]]</f>
        <v>0</v>
      </c>
    </row>
    <row r="12" spans="1:4" x14ac:dyDescent="0.25">
      <c r="A12" s="6" t="s">
        <v>386</v>
      </c>
      <c r="B12" s="7">
        <v>0</v>
      </c>
      <c r="C12" s="8">
        <v>0</v>
      </c>
      <c r="D12" s="8">
        <f>Table1[[#This Row],[Nombre d’allégations vers les bénéficiaires]]+Table1[[#This Row],[Nombre d''allégations vers le personnel]]</f>
        <v>0</v>
      </c>
    </row>
    <row r="13" spans="1:4" x14ac:dyDescent="0.25">
      <c r="A13" s="6" t="s">
        <v>37</v>
      </c>
      <c r="B13" s="7">
        <v>0</v>
      </c>
      <c r="C13" s="7">
        <v>0</v>
      </c>
      <c r="D13" s="7">
        <f>Table1[[#This Row],[Nombre d’allégations vers les bénéficiaires]]+Table1[[#This Row],[Nombre d''allégations vers le personnel]]</f>
        <v>0</v>
      </c>
    </row>
    <row r="14" spans="1:4" x14ac:dyDescent="0.25">
      <c r="A14" s="6" t="s">
        <v>387</v>
      </c>
      <c r="B14" s="7">
        <v>0</v>
      </c>
      <c r="C14" s="8">
        <v>0</v>
      </c>
      <c r="D14" s="8">
        <f>Table1[[#This Row],[Nombre d’allégations vers les bénéficiaires]]+Table1[[#This Row],[Nombre d''allégations vers le personnel]]</f>
        <v>0</v>
      </c>
    </row>
    <row r="15" spans="1:4" x14ac:dyDescent="0.25">
      <c r="A15" s="6" t="s">
        <v>38</v>
      </c>
      <c r="B15" s="7">
        <v>0</v>
      </c>
      <c r="C15" s="7">
        <v>0</v>
      </c>
      <c r="D15" s="7">
        <f>Table1[[#This Row],[Nombre d’allégations vers les bénéficiaires]]+Table1[[#This Row],[Nombre d''allégations vers le personnel]]</f>
        <v>0</v>
      </c>
    </row>
    <row r="16" spans="1:4" x14ac:dyDescent="0.25">
      <c r="A16" s="6" t="s">
        <v>388</v>
      </c>
      <c r="B16" s="7">
        <v>0</v>
      </c>
      <c r="C16" s="8">
        <v>0</v>
      </c>
      <c r="D16" s="8">
        <f>Table1[[#This Row],[Nombre d’allégations vers les bénéficiaires]]+Table1[[#This Row],[Nombre d''allégations vers le personnel]]</f>
        <v>0</v>
      </c>
    </row>
    <row r="17" spans="1:4" x14ac:dyDescent="0.25">
      <c r="A17" s="6" t="s">
        <v>389</v>
      </c>
      <c r="B17" s="7">
        <v>0</v>
      </c>
      <c r="C17" s="7">
        <v>0</v>
      </c>
      <c r="D17" s="7">
        <f>Table1[[#This Row],[Nombre d’allégations vers les bénéficiaires]]+Table1[[#This Row],[Nombre d''allégations vers le personnel]]</f>
        <v>0</v>
      </c>
    </row>
    <row r="18" spans="1:4" x14ac:dyDescent="0.25">
      <c r="A18" s="6" t="s">
        <v>390</v>
      </c>
      <c r="B18" s="7">
        <v>0</v>
      </c>
      <c r="C18" s="8">
        <v>0</v>
      </c>
      <c r="D18" s="8">
        <f>Table1[[#This Row],[Nombre d’allégations vers les bénéficiaires]]+Table1[[#This Row],[Nombre d''allégations vers le personnel]]</f>
        <v>0</v>
      </c>
    </row>
    <row r="19" spans="1:4" x14ac:dyDescent="0.25">
      <c r="A19" s="6" t="s">
        <v>39</v>
      </c>
      <c r="B19" s="7">
        <v>0</v>
      </c>
      <c r="C19" s="7">
        <v>0</v>
      </c>
      <c r="D19" s="7">
        <f>Table1[[#This Row],[Nombre d’allégations vers les bénéficiaires]]+Table1[[#This Row],[Nombre d''allégations vers le personnel]]</f>
        <v>0</v>
      </c>
    </row>
    <row r="20" spans="1:4" x14ac:dyDescent="0.25">
      <c r="A20" s="6" t="s">
        <v>391</v>
      </c>
      <c r="B20" s="7">
        <v>0</v>
      </c>
      <c r="C20" s="8">
        <v>0</v>
      </c>
      <c r="D20" s="8">
        <f>Table1[[#This Row],[Nombre d’allégations vers les bénéficiaires]]+Table1[[#This Row],[Nombre d''allégations vers le personnel]]</f>
        <v>0</v>
      </c>
    </row>
    <row r="21" spans="1:4" x14ac:dyDescent="0.25">
      <c r="A21" s="6" t="s">
        <v>392</v>
      </c>
      <c r="B21" s="7">
        <v>0</v>
      </c>
      <c r="C21" s="7">
        <v>0</v>
      </c>
      <c r="D21" s="7">
        <f>Table1[[#This Row],[Nombre d’allégations vers les bénéficiaires]]+Table1[[#This Row],[Nombre d''allégations vers le personnel]]</f>
        <v>0</v>
      </c>
    </row>
    <row r="22" spans="1:4" x14ac:dyDescent="0.25">
      <c r="A22" s="6" t="s">
        <v>393</v>
      </c>
      <c r="B22" s="7">
        <v>0</v>
      </c>
      <c r="C22" s="8">
        <v>0</v>
      </c>
      <c r="D22" s="8">
        <f>Table1[[#This Row],[Nombre d’allégations vers les bénéficiaires]]+Table1[[#This Row],[Nombre d''allégations vers le personnel]]</f>
        <v>0</v>
      </c>
    </row>
    <row r="23" spans="1:4" x14ac:dyDescent="0.25">
      <c r="A23" s="6" t="s">
        <v>394</v>
      </c>
      <c r="B23" s="7">
        <v>0</v>
      </c>
      <c r="C23" s="7">
        <v>0</v>
      </c>
      <c r="D23" s="7">
        <f>Table1[[#This Row],[Nombre d’allégations vers les bénéficiaires]]+Table1[[#This Row],[Nombre d''allégations vers le personnel]]</f>
        <v>0</v>
      </c>
    </row>
    <row r="24" spans="1:4" x14ac:dyDescent="0.25">
      <c r="A24" s="6" t="s">
        <v>40</v>
      </c>
      <c r="B24" s="7">
        <v>0</v>
      </c>
      <c r="C24" s="8">
        <v>0</v>
      </c>
      <c r="D24" s="8">
        <f>Table1[[#This Row],[Nombre d’allégations vers les bénéficiaires]]+Table1[[#This Row],[Nombre d''allégations vers le personnel]]</f>
        <v>0</v>
      </c>
    </row>
    <row r="25" spans="1:4" x14ac:dyDescent="0.25">
      <c r="A25" s="6" t="s">
        <v>395</v>
      </c>
      <c r="B25" s="7">
        <v>0</v>
      </c>
      <c r="C25" s="7">
        <v>0</v>
      </c>
      <c r="D25" s="7">
        <f>Table1[[#This Row],[Nombre d’allégations vers les bénéficiaires]]+Table1[[#This Row],[Nombre d''allégations vers le personnel]]</f>
        <v>0</v>
      </c>
    </row>
    <row r="26" spans="1:4" x14ac:dyDescent="0.25">
      <c r="A26" s="6" t="s">
        <v>41</v>
      </c>
      <c r="B26" s="7">
        <v>0</v>
      </c>
      <c r="C26" s="8">
        <v>0</v>
      </c>
      <c r="D26" s="8">
        <f>Table1[[#This Row],[Nombre d’allégations vers les bénéficiaires]]+Table1[[#This Row],[Nombre d''allégations vers le personnel]]</f>
        <v>0</v>
      </c>
    </row>
    <row r="27" spans="1:4" x14ac:dyDescent="0.25">
      <c r="A27" s="6" t="s">
        <v>396</v>
      </c>
      <c r="B27" s="7">
        <v>0</v>
      </c>
      <c r="C27" s="7">
        <v>0</v>
      </c>
      <c r="D27" s="7">
        <f>Table1[[#This Row],[Nombre d’allégations vers les bénéficiaires]]+Table1[[#This Row],[Nombre d''allégations vers le personnel]]</f>
        <v>0</v>
      </c>
    </row>
    <row r="28" spans="1:4" x14ac:dyDescent="0.25">
      <c r="A28" s="6" t="s">
        <v>397</v>
      </c>
      <c r="B28" s="7">
        <v>0</v>
      </c>
      <c r="C28" s="8">
        <v>0</v>
      </c>
      <c r="D28" s="8">
        <f>Table1[[#This Row],[Nombre d’allégations vers les bénéficiaires]]+Table1[[#This Row],[Nombre d''allégations vers le personnel]]</f>
        <v>0</v>
      </c>
    </row>
    <row r="29" spans="1:4" x14ac:dyDescent="0.25">
      <c r="A29" s="6" t="s">
        <v>42</v>
      </c>
      <c r="B29" s="7">
        <v>0</v>
      </c>
      <c r="C29" s="7">
        <v>0</v>
      </c>
      <c r="D29" s="7">
        <f>Table1[[#This Row],[Nombre d’allégations vers les bénéficiaires]]+Table1[[#This Row],[Nombre d''allégations vers le personnel]]</f>
        <v>0</v>
      </c>
    </row>
    <row r="30" spans="1:4" x14ac:dyDescent="0.25">
      <c r="A30" s="6" t="s">
        <v>398</v>
      </c>
      <c r="B30" s="7">
        <v>0</v>
      </c>
      <c r="C30" s="8">
        <v>0</v>
      </c>
      <c r="D30" s="8">
        <f>Table1[[#This Row],[Nombre d’allégations vers les bénéficiaires]]+Table1[[#This Row],[Nombre d''allégations vers le personnel]]</f>
        <v>0</v>
      </c>
    </row>
    <row r="31" spans="1:4" x14ac:dyDescent="0.25">
      <c r="A31" s="6" t="s">
        <v>399</v>
      </c>
      <c r="B31" s="7">
        <v>0</v>
      </c>
      <c r="C31" s="7">
        <v>0</v>
      </c>
      <c r="D31" s="7">
        <f>Table1[[#This Row],[Nombre d’allégations vers les bénéficiaires]]+Table1[[#This Row],[Nombre d''allégations vers le personnel]]</f>
        <v>0</v>
      </c>
    </row>
    <row r="32" spans="1:4" x14ac:dyDescent="0.25">
      <c r="A32" s="6" t="s">
        <v>400</v>
      </c>
      <c r="B32" s="7">
        <v>0</v>
      </c>
      <c r="C32" s="8">
        <v>0</v>
      </c>
      <c r="D32" s="8">
        <f>Table1[[#This Row],[Nombre d’allégations vers les bénéficiaires]]+Table1[[#This Row],[Nombre d''allégations vers le personnel]]</f>
        <v>0</v>
      </c>
    </row>
    <row r="33" spans="1:4" x14ac:dyDescent="0.25">
      <c r="A33" s="6" t="s">
        <v>43</v>
      </c>
      <c r="B33" s="7">
        <v>0</v>
      </c>
      <c r="C33" s="7">
        <v>0</v>
      </c>
      <c r="D33" s="7">
        <f>Table1[[#This Row],[Nombre d’allégations vers les bénéficiaires]]+Table1[[#This Row],[Nombre d''allégations vers le personnel]]</f>
        <v>0</v>
      </c>
    </row>
    <row r="34" spans="1:4" x14ac:dyDescent="0.25">
      <c r="A34" s="6" t="s">
        <v>401</v>
      </c>
      <c r="B34" s="7">
        <v>0</v>
      </c>
      <c r="C34" s="8">
        <v>0</v>
      </c>
      <c r="D34" s="8">
        <f>Table1[[#This Row],[Nombre d’allégations vers les bénéficiaires]]+Table1[[#This Row],[Nombre d''allégations vers le personnel]]</f>
        <v>0</v>
      </c>
    </row>
    <row r="35" spans="1:4" x14ac:dyDescent="0.25">
      <c r="A35" s="6" t="s">
        <v>402</v>
      </c>
      <c r="B35" s="7">
        <v>0</v>
      </c>
      <c r="C35" s="7">
        <v>0</v>
      </c>
      <c r="D35" s="7">
        <f>Table1[[#This Row],[Nombre d’allégations vers les bénéficiaires]]+Table1[[#This Row],[Nombre d''allégations vers le personnel]]</f>
        <v>0</v>
      </c>
    </row>
    <row r="36" spans="1:4" x14ac:dyDescent="0.25">
      <c r="A36" s="6" t="s">
        <v>403</v>
      </c>
      <c r="B36" s="7">
        <v>0</v>
      </c>
      <c r="C36" s="8">
        <v>0</v>
      </c>
      <c r="D36" s="8">
        <f>Table1[[#This Row],[Nombre d’allégations vers les bénéficiaires]]+Table1[[#This Row],[Nombre d''allégations vers le personnel]]</f>
        <v>0</v>
      </c>
    </row>
    <row r="37" spans="1:4" x14ac:dyDescent="0.25">
      <c r="A37" s="6" t="s">
        <v>404</v>
      </c>
      <c r="B37" s="7">
        <v>0</v>
      </c>
      <c r="C37" s="7">
        <v>0</v>
      </c>
      <c r="D37" s="7">
        <f>Table1[[#This Row],[Nombre d’allégations vers les bénéficiaires]]+Table1[[#This Row],[Nombre d''allégations vers le personnel]]</f>
        <v>0</v>
      </c>
    </row>
    <row r="38" spans="1:4" x14ac:dyDescent="0.25">
      <c r="A38" s="6" t="s">
        <v>405</v>
      </c>
      <c r="B38" s="7">
        <v>0</v>
      </c>
      <c r="C38" s="8">
        <v>0</v>
      </c>
      <c r="D38" s="8">
        <f>Table1[[#This Row],[Nombre d’allégations vers les bénéficiaires]]+Table1[[#This Row],[Nombre d''allégations vers le personnel]]</f>
        <v>0</v>
      </c>
    </row>
    <row r="39" spans="1:4" x14ac:dyDescent="0.25">
      <c r="A39" s="6" t="s">
        <v>406</v>
      </c>
      <c r="B39" s="7">
        <v>0</v>
      </c>
      <c r="C39" s="7">
        <v>0</v>
      </c>
      <c r="D39" s="7">
        <f>Table1[[#This Row],[Nombre d’allégations vers les bénéficiaires]]+Table1[[#This Row],[Nombre d''allégations vers le personnel]]</f>
        <v>0</v>
      </c>
    </row>
    <row r="40" spans="1:4" x14ac:dyDescent="0.25">
      <c r="A40" s="6" t="s">
        <v>44</v>
      </c>
      <c r="B40" s="7">
        <v>0</v>
      </c>
      <c r="C40" s="8">
        <v>0</v>
      </c>
      <c r="D40" s="8">
        <f>Table1[[#This Row],[Nombre d’allégations vers les bénéficiaires]]+Table1[[#This Row],[Nombre d''allégations vers le personnel]]</f>
        <v>0</v>
      </c>
    </row>
    <row r="41" spans="1:4" x14ac:dyDescent="0.25">
      <c r="A41" s="6" t="s">
        <v>45</v>
      </c>
      <c r="B41" s="7">
        <v>0</v>
      </c>
      <c r="C41" s="7">
        <v>0</v>
      </c>
      <c r="D41" s="7">
        <f>Table1[[#This Row],[Nombre d’allégations vers les bénéficiaires]]+Table1[[#This Row],[Nombre d''allégations vers le personnel]]</f>
        <v>0</v>
      </c>
    </row>
    <row r="42" spans="1:4" x14ac:dyDescent="0.25">
      <c r="A42" s="6" t="s">
        <v>407</v>
      </c>
      <c r="B42" s="7">
        <v>0</v>
      </c>
      <c r="C42" s="8">
        <v>0</v>
      </c>
      <c r="D42" s="8">
        <f>Table1[[#This Row],[Nombre d’allégations vers les bénéficiaires]]+Table1[[#This Row],[Nombre d''allégations vers le personnel]]</f>
        <v>0</v>
      </c>
    </row>
    <row r="43" spans="1:4" x14ac:dyDescent="0.25">
      <c r="A43" s="6" t="s">
        <v>408</v>
      </c>
      <c r="B43" s="7">
        <v>0</v>
      </c>
      <c r="C43" s="7">
        <v>0</v>
      </c>
      <c r="D43" s="7">
        <f>Table1[[#This Row],[Nombre d’allégations vers les bénéficiaires]]+Table1[[#This Row],[Nombre d''allégations vers le personnel]]</f>
        <v>0</v>
      </c>
    </row>
    <row r="44" spans="1:4" x14ac:dyDescent="0.25">
      <c r="A44" s="6" t="s">
        <v>46</v>
      </c>
      <c r="B44" s="7">
        <v>0</v>
      </c>
      <c r="C44" s="8">
        <v>0</v>
      </c>
      <c r="D44" s="8">
        <f>Table1[[#This Row],[Nombre d’allégations vers les bénéficiaires]]+Table1[[#This Row],[Nombre d''allégations vers le personnel]]</f>
        <v>0</v>
      </c>
    </row>
    <row r="45" spans="1:4" x14ac:dyDescent="0.25">
      <c r="A45" s="6" t="s">
        <v>409</v>
      </c>
      <c r="B45" s="7">
        <v>0</v>
      </c>
      <c r="C45" s="7">
        <v>0</v>
      </c>
      <c r="D45" s="7">
        <f>Table1[[#This Row],[Nombre d’allégations vers les bénéficiaires]]+Table1[[#This Row],[Nombre d''allégations vers le personnel]]</f>
        <v>0</v>
      </c>
    </row>
    <row r="46" spans="1:4" x14ac:dyDescent="0.25">
      <c r="A46" s="6" t="s">
        <v>410</v>
      </c>
      <c r="B46" s="7">
        <v>0</v>
      </c>
      <c r="C46" s="8">
        <v>0</v>
      </c>
      <c r="D46" s="8">
        <f>Table1[[#This Row],[Nombre d’allégations vers les bénéficiaires]]+Table1[[#This Row],[Nombre d''allégations vers le personnel]]</f>
        <v>0</v>
      </c>
    </row>
    <row r="47" spans="1:4" x14ac:dyDescent="0.25">
      <c r="A47" s="6" t="s">
        <v>411</v>
      </c>
      <c r="B47" s="7">
        <v>0</v>
      </c>
      <c r="C47" s="7">
        <v>0</v>
      </c>
      <c r="D47" s="7">
        <f>Table1[[#This Row],[Nombre d’allégations vers les bénéficiaires]]+Table1[[#This Row],[Nombre d''allégations vers le personnel]]</f>
        <v>0</v>
      </c>
    </row>
    <row r="48" spans="1:4" x14ac:dyDescent="0.25">
      <c r="A48" s="6" t="s">
        <v>412</v>
      </c>
      <c r="B48" s="7">
        <v>0</v>
      </c>
      <c r="C48" s="8">
        <v>0</v>
      </c>
      <c r="D48" s="8">
        <f>Table1[[#This Row],[Nombre d’allégations vers les bénéficiaires]]+Table1[[#This Row],[Nombre d''allégations vers le personnel]]</f>
        <v>0</v>
      </c>
    </row>
    <row r="49" spans="1:4" x14ac:dyDescent="0.25">
      <c r="A49" s="6" t="s">
        <v>413</v>
      </c>
      <c r="B49" s="7">
        <v>0</v>
      </c>
      <c r="C49" s="7">
        <v>0</v>
      </c>
      <c r="D49" s="7">
        <f>Table1[[#This Row],[Nombre d’allégations vers les bénéficiaires]]+Table1[[#This Row],[Nombre d''allégations vers le personnel]]</f>
        <v>0</v>
      </c>
    </row>
    <row r="50" spans="1:4" x14ac:dyDescent="0.25">
      <c r="A50" s="6" t="s">
        <v>47</v>
      </c>
      <c r="B50" s="7">
        <v>0</v>
      </c>
      <c r="C50" s="8">
        <v>0</v>
      </c>
      <c r="D50" s="8">
        <f>Table1[[#This Row],[Nombre d’allégations vers les bénéficiaires]]+Table1[[#This Row],[Nombre d''allégations vers le personnel]]</f>
        <v>0</v>
      </c>
    </row>
    <row r="51" spans="1:4" x14ac:dyDescent="0.25">
      <c r="A51" s="6" t="s">
        <v>414</v>
      </c>
      <c r="B51" s="7">
        <v>0</v>
      </c>
      <c r="C51" s="7">
        <v>0</v>
      </c>
      <c r="D51" s="7">
        <f>Table1[[#This Row],[Nombre d’allégations vers les bénéficiaires]]+Table1[[#This Row],[Nombre d''allégations vers le personnel]]</f>
        <v>0</v>
      </c>
    </row>
    <row r="52" spans="1:4" x14ac:dyDescent="0.25">
      <c r="A52" s="6" t="s">
        <v>415</v>
      </c>
      <c r="B52" s="7">
        <v>0</v>
      </c>
      <c r="C52" s="8">
        <v>0</v>
      </c>
      <c r="D52" s="8">
        <f>Table1[[#This Row],[Nombre d’allégations vers les bénéficiaires]]+Table1[[#This Row],[Nombre d''allégations vers le personnel]]</f>
        <v>0</v>
      </c>
    </row>
    <row r="53" spans="1:4" x14ac:dyDescent="0.25">
      <c r="A53" s="6" t="s">
        <v>416</v>
      </c>
      <c r="B53" s="7">
        <v>0</v>
      </c>
      <c r="C53" s="7">
        <v>0</v>
      </c>
      <c r="D53" s="7">
        <f>Table1[[#This Row],[Nombre d’allégations vers les bénéficiaires]]+Table1[[#This Row],[Nombre d''allégations vers le personnel]]</f>
        <v>0</v>
      </c>
    </row>
    <row r="54" spans="1:4" x14ac:dyDescent="0.25">
      <c r="A54" s="6" t="s">
        <v>417</v>
      </c>
      <c r="B54" s="7">
        <v>0</v>
      </c>
      <c r="C54" s="8">
        <v>0</v>
      </c>
      <c r="D54" s="8">
        <f>Table1[[#This Row],[Nombre d’allégations vers les bénéficiaires]]+Table1[[#This Row],[Nombre d''allégations vers le personnel]]</f>
        <v>0</v>
      </c>
    </row>
    <row r="55" spans="1:4" x14ac:dyDescent="0.25">
      <c r="A55" s="6" t="s">
        <v>48</v>
      </c>
      <c r="B55" s="7">
        <v>0</v>
      </c>
      <c r="C55" s="7">
        <v>0</v>
      </c>
      <c r="D55" s="7">
        <f>Table1[[#This Row],[Nombre d’allégations vers les bénéficiaires]]+Table1[[#This Row],[Nombre d''allégations vers le personnel]]</f>
        <v>0</v>
      </c>
    </row>
    <row r="56" spans="1:4" x14ac:dyDescent="0.25">
      <c r="A56" s="6" t="s">
        <v>418</v>
      </c>
      <c r="B56" s="7">
        <v>0</v>
      </c>
      <c r="C56" s="8">
        <v>0</v>
      </c>
      <c r="D56" s="8">
        <f>Table1[[#This Row],[Nombre d’allégations vers les bénéficiaires]]+Table1[[#This Row],[Nombre d''allégations vers le personnel]]</f>
        <v>0</v>
      </c>
    </row>
    <row r="57" spans="1:4" x14ac:dyDescent="0.25">
      <c r="A57" s="6" t="s">
        <v>419</v>
      </c>
      <c r="B57" s="7">
        <v>0</v>
      </c>
      <c r="C57" s="7">
        <v>0</v>
      </c>
      <c r="D57" s="7">
        <f>Table1[[#This Row],[Nombre d’allégations vers les bénéficiaires]]+Table1[[#This Row],[Nombre d''allégations vers le personnel]]</f>
        <v>0</v>
      </c>
    </row>
    <row r="58" spans="1:4" x14ac:dyDescent="0.25">
      <c r="A58" s="6" t="s">
        <v>420</v>
      </c>
      <c r="B58" s="7">
        <v>0</v>
      </c>
      <c r="C58" s="8">
        <v>0</v>
      </c>
      <c r="D58" s="8">
        <f>Table1[[#This Row],[Nombre d’allégations vers les bénéficiaires]]+Table1[[#This Row],[Nombre d''allégations vers le personnel]]</f>
        <v>0</v>
      </c>
    </row>
    <row r="59" spans="1:4" x14ac:dyDescent="0.25">
      <c r="A59" s="6" t="s">
        <v>49</v>
      </c>
      <c r="B59" s="7">
        <v>0</v>
      </c>
      <c r="C59" s="7">
        <v>0</v>
      </c>
      <c r="D59" s="7">
        <f>Table1[[#This Row],[Nombre d’allégations vers les bénéficiaires]]+Table1[[#This Row],[Nombre d''allégations vers le personnel]]</f>
        <v>0</v>
      </c>
    </row>
    <row r="60" spans="1:4" x14ac:dyDescent="0.25">
      <c r="A60" s="6" t="s">
        <v>421</v>
      </c>
      <c r="B60" s="7">
        <v>0</v>
      </c>
      <c r="C60" s="8">
        <v>0</v>
      </c>
      <c r="D60" s="8">
        <f>Table1[[#This Row],[Nombre d’allégations vers les bénéficiaires]]+Table1[[#This Row],[Nombre d''allégations vers le personnel]]</f>
        <v>0</v>
      </c>
    </row>
    <row r="61" spans="1:4" x14ac:dyDescent="0.25">
      <c r="A61" s="6" t="s">
        <v>422</v>
      </c>
      <c r="B61" s="7">
        <v>0</v>
      </c>
      <c r="C61" s="7">
        <v>0</v>
      </c>
      <c r="D61" s="7">
        <f>Table1[[#This Row],[Nombre d’allégations vers les bénéficiaires]]+Table1[[#This Row],[Nombre d''allégations vers le personnel]]</f>
        <v>0</v>
      </c>
    </row>
    <row r="62" spans="1:4" x14ac:dyDescent="0.25">
      <c r="A62" s="6" t="s">
        <v>423</v>
      </c>
      <c r="B62" s="7">
        <v>0</v>
      </c>
      <c r="C62" s="8">
        <v>0</v>
      </c>
      <c r="D62" s="8">
        <f>Table1[[#This Row],[Nombre d’allégations vers les bénéficiaires]]+Table1[[#This Row],[Nombre d''allégations vers le personnel]]</f>
        <v>0</v>
      </c>
    </row>
    <row r="63" spans="1:4" x14ac:dyDescent="0.25">
      <c r="A63" s="6" t="s">
        <v>50</v>
      </c>
      <c r="B63" s="7">
        <v>0</v>
      </c>
      <c r="C63" s="7">
        <v>0</v>
      </c>
      <c r="D63" s="7">
        <f>Table1[[#This Row],[Nombre d’allégations vers les bénéficiaires]]+Table1[[#This Row],[Nombre d''allégations vers le personnel]]</f>
        <v>0</v>
      </c>
    </row>
    <row r="64" spans="1:4" x14ac:dyDescent="0.25">
      <c r="A64" s="6" t="s">
        <v>51</v>
      </c>
      <c r="B64" s="7">
        <v>0</v>
      </c>
      <c r="C64" s="8">
        <v>0</v>
      </c>
      <c r="D64" s="8">
        <f>Table1[[#This Row],[Nombre d’allégations vers les bénéficiaires]]+Table1[[#This Row],[Nombre d''allégations vers le personnel]]</f>
        <v>0</v>
      </c>
    </row>
    <row r="65" spans="1:4" x14ac:dyDescent="0.25">
      <c r="A65" s="6" t="s">
        <v>424</v>
      </c>
      <c r="B65" s="7">
        <v>0</v>
      </c>
      <c r="C65" s="7">
        <v>0</v>
      </c>
      <c r="D65" s="7">
        <f>Table1[[#This Row],[Nombre d’allégations vers les bénéficiaires]]+Table1[[#This Row],[Nombre d''allégations vers le personnel]]</f>
        <v>0</v>
      </c>
    </row>
    <row r="66" spans="1:4" x14ac:dyDescent="0.25">
      <c r="A66" s="6" t="s">
        <v>425</v>
      </c>
      <c r="B66" s="7">
        <v>0</v>
      </c>
      <c r="C66" s="8">
        <v>0</v>
      </c>
      <c r="D66" s="8">
        <f>Table1[[#This Row],[Nombre d’allégations vers les bénéficiaires]]+Table1[[#This Row],[Nombre d''allégations vers le personnel]]</f>
        <v>0</v>
      </c>
    </row>
    <row r="67" spans="1:4" x14ac:dyDescent="0.25">
      <c r="A67" s="6" t="s">
        <v>426</v>
      </c>
      <c r="B67" s="7">
        <v>0</v>
      </c>
      <c r="C67" s="7">
        <v>0</v>
      </c>
      <c r="D67" s="7">
        <f>Table1[[#This Row],[Nombre d’allégations vers les bénéficiaires]]+Table1[[#This Row],[Nombre d''allégations vers le personnel]]</f>
        <v>0</v>
      </c>
    </row>
    <row r="68" spans="1:4" x14ac:dyDescent="0.25">
      <c r="A68" s="6" t="s">
        <v>52</v>
      </c>
      <c r="B68" s="7">
        <v>0</v>
      </c>
      <c r="C68" s="8">
        <v>0</v>
      </c>
      <c r="D68" s="8">
        <f>Table1[[#This Row],[Nombre d’allégations vers les bénéficiaires]]+Table1[[#This Row],[Nombre d''allégations vers le personnel]]</f>
        <v>0</v>
      </c>
    </row>
    <row r="69" spans="1:4" x14ac:dyDescent="0.25">
      <c r="A69" s="6" t="s">
        <v>427</v>
      </c>
      <c r="B69" s="7">
        <v>0</v>
      </c>
      <c r="C69" s="7">
        <v>0</v>
      </c>
      <c r="D69" s="7">
        <f>Table1[[#This Row],[Nombre d’allégations vers les bénéficiaires]]+Table1[[#This Row],[Nombre d''allégations vers le personnel]]</f>
        <v>0</v>
      </c>
    </row>
    <row r="70" spans="1:4" x14ac:dyDescent="0.25">
      <c r="A70" s="6" t="s">
        <v>428</v>
      </c>
      <c r="B70" s="7">
        <v>0</v>
      </c>
      <c r="C70" s="8">
        <v>0</v>
      </c>
      <c r="D70" s="8">
        <f>Table1[[#This Row],[Nombre d’allégations vers les bénéficiaires]]+Table1[[#This Row],[Nombre d''allégations vers le personnel]]</f>
        <v>0</v>
      </c>
    </row>
    <row r="71" spans="1:4" x14ac:dyDescent="0.25">
      <c r="A71" s="6" t="s">
        <v>53</v>
      </c>
      <c r="B71" s="7">
        <v>0</v>
      </c>
      <c r="C71" s="7">
        <v>0</v>
      </c>
      <c r="D71" s="7">
        <f>Table1[[#This Row],[Nombre d’allégations vers les bénéficiaires]]+Table1[[#This Row],[Nombre d''allégations vers le personnel]]</f>
        <v>0</v>
      </c>
    </row>
    <row r="72" spans="1:4" x14ac:dyDescent="0.25">
      <c r="A72" s="6" t="s">
        <v>429</v>
      </c>
      <c r="B72" s="7">
        <v>0</v>
      </c>
      <c r="C72" s="8">
        <v>0</v>
      </c>
      <c r="D72" s="8">
        <f>Table1[[#This Row],[Nombre d’allégations vers les bénéficiaires]]+Table1[[#This Row],[Nombre d''allégations vers le personnel]]</f>
        <v>0</v>
      </c>
    </row>
    <row r="73" spans="1:4" x14ac:dyDescent="0.25">
      <c r="A73" s="6" t="s">
        <v>430</v>
      </c>
      <c r="B73" s="7">
        <v>0</v>
      </c>
      <c r="C73" s="7">
        <v>0</v>
      </c>
      <c r="D73" s="7">
        <f>Table1[[#This Row],[Nombre d’allégations vers les bénéficiaires]]+Table1[[#This Row],[Nombre d''allégations vers le personnel]]</f>
        <v>0</v>
      </c>
    </row>
    <row r="74" spans="1:4" x14ac:dyDescent="0.25">
      <c r="A74" s="6" t="s">
        <v>54</v>
      </c>
      <c r="B74" s="7">
        <v>0</v>
      </c>
      <c r="C74" s="8">
        <v>0</v>
      </c>
      <c r="D74" s="8">
        <f>Table1[[#This Row],[Nombre d’allégations vers les bénéficiaires]]+Table1[[#This Row],[Nombre d''allégations vers le personnel]]</f>
        <v>0</v>
      </c>
    </row>
    <row r="75" spans="1:4" x14ac:dyDescent="0.25">
      <c r="A75" s="6" t="s">
        <v>431</v>
      </c>
      <c r="B75" s="7">
        <v>0</v>
      </c>
      <c r="C75" s="7">
        <v>0</v>
      </c>
      <c r="D75" s="7">
        <f>Table1[[#This Row],[Nombre d’allégations vers les bénéficiaires]]+Table1[[#This Row],[Nombre d''allégations vers le personnel]]</f>
        <v>0</v>
      </c>
    </row>
    <row r="76" spans="1:4" x14ac:dyDescent="0.25">
      <c r="A76" s="6" t="s">
        <v>55</v>
      </c>
      <c r="B76" s="7">
        <v>0</v>
      </c>
      <c r="C76" s="8">
        <v>0</v>
      </c>
      <c r="D76" s="8">
        <f>Table1[[#This Row],[Nombre d’allégations vers les bénéficiaires]]+Table1[[#This Row],[Nombre d''allégations vers le personnel]]</f>
        <v>0</v>
      </c>
    </row>
    <row r="77" spans="1:4" x14ac:dyDescent="0.25">
      <c r="A77" s="6" t="s">
        <v>432</v>
      </c>
      <c r="B77" s="7">
        <v>0</v>
      </c>
      <c r="C77" s="7">
        <v>0</v>
      </c>
      <c r="D77" s="7">
        <f>Table1[[#This Row],[Nombre d’allégations vers les bénéficiaires]]+Table1[[#This Row],[Nombre d''allégations vers le personnel]]</f>
        <v>0</v>
      </c>
    </row>
    <row r="78" spans="1:4" x14ac:dyDescent="0.25">
      <c r="A78" s="6" t="s">
        <v>433</v>
      </c>
      <c r="B78" s="7">
        <v>0</v>
      </c>
      <c r="C78" s="8">
        <v>0</v>
      </c>
      <c r="D78" s="8">
        <f>Table1[[#This Row],[Nombre d’allégations vers les bénéficiaires]]+Table1[[#This Row],[Nombre d''allégations vers le personnel]]</f>
        <v>0</v>
      </c>
    </row>
    <row r="79" spans="1:4" x14ac:dyDescent="0.25">
      <c r="A79" s="6" t="s">
        <v>434</v>
      </c>
      <c r="B79" s="7">
        <v>0</v>
      </c>
      <c r="C79" s="7">
        <v>0</v>
      </c>
      <c r="D79" s="7">
        <f>Table1[[#This Row],[Nombre d’allégations vers les bénéficiaires]]+Table1[[#This Row],[Nombre d''allégations vers le personnel]]</f>
        <v>0</v>
      </c>
    </row>
    <row r="80" spans="1:4" x14ac:dyDescent="0.25">
      <c r="A80" s="6" t="s">
        <v>435</v>
      </c>
      <c r="B80" s="7">
        <v>0</v>
      </c>
      <c r="C80" s="8">
        <v>0</v>
      </c>
      <c r="D80" s="8">
        <f>Table1[[#This Row],[Nombre d’allégations vers les bénéficiaires]]+Table1[[#This Row],[Nombre d''allégations vers le personnel]]</f>
        <v>0</v>
      </c>
    </row>
    <row r="81" spans="1:4" x14ac:dyDescent="0.25">
      <c r="A81" s="6" t="s">
        <v>436</v>
      </c>
      <c r="B81" s="7">
        <v>0</v>
      </c>
      <c r="C81" s="7">
        <v>0</v>
      </c>
      <c r="D81" s="7">
        <f>Table1[[#This Row],[Nombre d’allégations vers les bénéficiaires]]+Table1[[#This Row],[Nombre d''allégations vers le personnel]]</f>
        <v>0</v>
      </c>
    </row>
    <row r="82" spans="1:4" x14ac:dyDescent="0.25">
      <c r="A82" s="6" t="s">
        <v>56</v>
      </c>
      <c r="B82" s="7">
        <v>0</v>
      </c>
      <c r="C82" s="8">
        <v>0</v>
      </c>
      <c r="D82" s="8">
        <f>Table1[[#This Row],[Nombre d’allégations vers les bénéficiaires]]+Table1[[#This Row],[Nombre d''allégations vers le personnel]]</f>
        <v>0</v>
      </c>
    </row>
    <row r="83" spans="1:4" x14ac:dyDescent="0.25">
      <c r="A83" s="6" t="s">
        <v>437</v>
      </c>
      <c r="B83" s="7">
        <v>0</v>
      </c>
      <c r="C83" s="7">
        <v>0</v>
      </c>
      <c r="D83" s="7">
        <f>Table1[[#This Row],[Nombre d’allégations vers les bénéficiaires]]+Table1[[#This Row],[Nombre d''allégations vers le personnel]]</f>
        <v>0</v>
      </c>
    </row>
    <row r="84" spans="1:4" x14ac:dyDescent="0.25">
      <c r="A84" s="6" t="s">
        <v>438</v>
      </c>
      <c r="B84" s="7">
        <v>0</v>
      </c>
      <c r="C84" s="8">
        <v>0</v>
      </c>
      <c r="D84" s="8">
        <f>Table1[[#This Row],[Nombre d’allégations vers les bénéficiaires]]+Table1[[#This Row],[Nombre d''allégations vers le personnel]]</f>
        <v>0</v>
      </c>
    </row>
    <row r="85" spans="1:4" x14ac:dyDescent="0.25">
      <c r="A85" s="6" t="s">
        <v>439</v>
      </c>
      <c r="B85" s="7">
        <v>0</v>
      </c>
      <c r="C85" s="7">
        <v>0</v>
      </c>
      <c r="D85" s="7">
        <f>Table1[[#This Row],[Nombre d’allégations vers les bénéficiaires]]+Table1[[#This Row],[Nombre d''allégations vers le personnel]]</f>
        <v>0</v>
      </c>
    </row>
    <row r="86" spans="1:4" x14ac:dyDescent="0.25">
      <c r="A86" s="6" t="s">
        <v>440</v>
      </c>
      <c r="B86" s="7">
        <v>0</v>
      </c>
      <c r="C86" s="8">
        <v>0</v>
      </c>
      <c r="D86" s="8">
        <f>Table1[[#This Row],[Nombre d’allégations vers les bénéficiaires]]+Table1[[#This Row],[Nombre d''allégations vers le personnel]]</f>
        <v>0</v>
      </c>
    </row>
    <row r="87" spans="1:4" x14ac:dyDescent="0.25">
      <c r="A87" s="6" t="s">
        <v>441</v>
      </c>
      <c r="B87" s="7">
        <v>0</v>
      </c>
      <c r="C87" s="7">
        <v>0</v>
      </c>
      <c r="D87" s="7">
        <f>Table1[[#This Row],[Nombre d’allégations vers les bénéficiaires]]+Table1[[#This Row],[Nombre d''allégations vers le personnel]]</f>
        <v>0</v>
      </c>
    </row>
    <row r="88" spans="1:4" x14ac:dyDescent="0.25">
      <c r="A88" s="6" t="s">
        <v>442</v>
      </c>
      <c r="B88" s="7">
        <v>0</v>
      </c>
      <c r="C88" s="8">
        <v>0</v>
      </c>
      <c r="D88" s="8">
        <f>Table1[[#This Row],[Nombre d’allégations vers les bénéficiaires]]+Table1[[#This Row],[Nombre d''allégations vers le personnel]]</f>
        <v>0</v>
      </c>
    </row>
    <row r="89" spans="1:4" x14ac:dyDescent="0.25">
      <c r="A89" s="6" t="s">
        <v>57</v>
      </c>
      <c r="B89" s="7">
        <v>0</v>
      </c>
      <c r="C89" s="7">
        <v>0</v>
      </c>
      <c r="D89" s="7">
        <f>Table1[[#This Row],[Nombre d’allégations vers les bénéficiaires]]+Table1[[#This Row],[Nombre d''allégations vers le personnel]]</f>
        <v>0</v>
      </c>
    </row>
    <row r="90" spans="1:4" x14ac:dyDescent="0.25">
      <c r="A90" s="6" t="s">
        <v>58</v>
      </c>
      <c r="B90" s="7">
        <v>0</v>
      </c>
      <c r="C90" s="8">
        <v>0</v>
      </c>
      <c r="D90" s="8">
        <f>Table1[[#This Row],[Nombre d’allégations vers les bénéficiaires]]+Table1[[#This Row],[Nombre d''allégations vers le personnel]]</f>
        <v>0</v>
      </c>
    </row>
    <row r="91" spans="1:4" x14ac:dyDescent="0.25">
      <c r="A91" s="6" t="s">
        <v>59</v>
      </c>
      <c r="B91" s="7">
        <v>0</v>
      </c>
      <c r="C91" s="7">
        <v>0</v>
      </c>
      <c r="D91" s="7">
        <f>Table1[[#This Row],[Nombre d’allégations vers les bénéficiaires]]+Table1[[#This Row],[Nombre d''allégations vers le personnel]]</f>
        <v>0</v>
      </c>
    </row>
    <row r="92" spans="1:4" x14ac:dyDescent="0.25">
      <c r="A92" s="6" t="s">
        <v>60</v>
      </c>
      <c r="B92" s="7">
        <v>0</v>
      </c>
      <c r="C92" s="8">
        <v>0</v>
      </c>
      <c r="D92" s="8">
        <f>Table1[[#This Row],[Nombre d’allégations vers les bénéficiaires]]+Table1[[#This Row],[Nombre d''allégations vers le personnel]]</f>
        <v>0</v>
      </c>
    </row>
    <row r="93" spans="1:4" x14ac:dyDescent="0.25">
      <c r="A93" s="6" t="s">
        <v>443</v>
      </c>
      <c r="B93" s="7">
        <v>0</v>
      </c>
      <c r="C93" s="7">
        <v>0</v>
      </c>
      <c r="D93" s="7">
        <f>Table1[[#This Row],[Nombre d’allégations vers les bénéficiaires]]+Table1[[#This Row],[Nombre d''allégations vers le personnel]]</f>
        <v>0</v>
      </c>
    </row>
    <row r="94" spans="1:4" x14ac:dyDescent="0.25">
      <c r="A94" s="6" t="s">
        <v>444</v>
      </c>
      <c r="B94" s="7">
        <v>0</v>
      </c>
      <c r="C94" s="8">
        <v>0</v>
      </c>
      <c r="D94" s="8">
        <f>Table1[[#This Row],[Nombre d’allégations vers les bénéficiaires]]+Table1[[#This Row],[Nombre d''allégations vers le personnel]]</f>
        <v>0</v>
      </c>
    </row>
    <row r="95" spans="1:4" x14ac:dyDescent="0.25">
      <c r="A95" s="6" t="s">
        <v>445</v>
      </c>
      <c r="B95" s="7">
        <v>0</v>
      </c>
      <c r="C95" s="7">
        <v>0</v>
      </c>
      <c r="D95" s="7">
        <f>Table1[[#This Row],[Nombre d’allégations vers les bénéficiaires]]+Table1[[#This Row],[Nombre d''allégations vers le personnel]]</f>
        <v>0</v>
      </c>
    </row>
    <row r="96" spans="1:4" x14ac:dyDescent="0.25">
      <c r="A96" s="6" t="s">
        <v>446</v>
      </c>
      <c r="B96" s="7">
        <v>0</v>
      </c>
      <c r="C96" s="8">
        <v>0</v>
      </c>
      <c r="D96" s="8">
        <f>Table1[[#This Row],[Nombre d’allégations vers les bénéficiaires]]+Table1[[#This Row],[Nombre d''allégations vers le personnel]]</f>
        <v>0</v>
      </c>
    </row>
    <row r="97" spans="1:4" x14ac:dyDescent="0.25">
      <c r="A97" s="6" t="s">
        <v>447</v>
      </c>
      <c r="B97" s="7">
        <v>0</v>
      </c>
      <c r="C97" s="7">
        <v>0</v>
      </c>
      <c r="D97" s="7">
        <f>Table1[[#This Row],[Nombre d’allégations vers les bénéficiaires]]+Table1[[#This Row],[Nombre d''allégations vers le personnel]]</f>
        <v>0</v>
      </c>
    </row>
    <row r="98" spans="1:4" x14ac:dyDescent="0.25">
      <c r="A98" s="6" t="s">
        <v>61</v>
      </c>
      <c r="B98" s="7">
        <v>0</v>
      </c>
      <c r="C98" s="8">
        <v>0</v>
      </c>
      <c r="D98" s="8">
        <f>Table1[[#This Row],[Nombre d’allégations vers les bénéficiaires]]+Table1[[#This Row],[Nombre d''allégations vers le personnel]]</f>
        <v>0</v>
      </c>
    </row>
    <row r="99" spans="1:4" x14ac:dyDescent="0.25">
      <c r="A99" s="6" t="s">
        <v>62</v>
      </c>
      <c r="B99" s="7">
        <v>0</v>
      </c>
      <c r="C99" s="7">
        <v>0</v>
      </c>
      <c r="D99" s="7">
        <f>Table1[[#This Row],[Nombre d’allégations vers les bénéficiaires]]+Table1[[#This Row],[Nombre d''allégations vers le personnel]]</f>
        <v>0</v>
      </c>
    </row>
    <row r="100" spans="1:4" x14ac:dyDescent="0.25">
      <c r="A100" s="6" t="s">
        <v>448</v>
      </c>
      <c r="B100" s="7">
        <v>0</v>
      </c>
      <c r="C100" s="8">
        <v>0</v>
      </c>
      <c r="D100" s="8">
        <f>Table1[[#This Row],[Nombre d’allégations vers les bénéficiaires]]+Table1[[#This Row],[Nombre d''allégations vers le personnel]]</f>
        <v>0</v>
      </c>
    </row>
    <row r="101" spans="1:4" x14ac:dyDescent="0.25">
      <c r="A101" s="6" t="s">
        <v>63</v>
      </c>
      <c r="B101" s="7">
        <v>0</v>
      </c>
      <c r="C101" s="7">
        <v>0</v>
      </c>
      <c r="D101" s="7">
        <f>Table1[[#This Row],[Nombre d’allégations vers les bénéficiaires]]+Table1[[#This Row],[Nombre d''allégations vers le personnel]]</f>
        <v>0</v>
      </c>
    </row>
    <row r="102" spans="1:4" x14ac:dyDescent="0.25">
      <c r="A102" s="6" t="s">
        <v>449</v>
      </c>
      <c r="B102" s="7">
        <v>0</v>
      </c>
      <c r="C102" s="8">
        <v>0</v>
      </c>
      <c r="D102" s="8">
        <f>Table1[[#This Row],[Nombre d’allégations vers les bénéficiaires]]+Table1[[#This Row],[Nombre d''allégations vers le personnel]]</f>
        <v>0</v>
      </c>
    </row>
    <row r="103" spans="1:4" x14ac:dyDescent="0.25">
      <c r="A103" s="6" t="s">
        <v>450</v>
      </c>
      <c r="B103" s="7">
        <v>0</v>
      </c>
      <c r="C103" s="7">
        <v>0</v>
      </c>
      <c r="D103" s="7">
        <f>Table1[[#This Row],[Nombre d’allégations vers les bénéficiaires]]+Table1[[#This Row],[Nombre d''allégations vers le personnel]]</f>
        <v>0</v>
      </c>
    </row>
    <row r="104" spans="1:4" x14ac:dyDescent="0.25">
      <c r="A104" s="6" t="s">
        <v>64</v>
      </c>
      <c r="B104" s="7">
        <v>0</v>
      </c>
      <c r="C104" s="8">
        <v>0</v>
      </c>
      <c r="D104" s="8">
        <f>Table1[[#This Row],[Nombre d’allégations vers les bénéficiaires]]+Table1[[#This Row],[Nombre d''allégations vers le personnel]]</f>
        <v>0</v>
      </c>
    </row>
    <row r="105" spans="1:4" x14ac:dyDescent="0.25">
      <c r="A105" s="6" t="s">
        <v>65</v>
      </c>
      <c r="B105" s="7">
        <v>0</v>
      </c>
      <c r="C105" s="7">
        <v>0</v>
      </c>
      <c r="D105" s="7">
        <f>Table1[[#This Row],[Nombre d’allégations vers les bénéficiaires]]+Table1[[#This Row],[Nombre d''allégations vers le personnel]]</f>
        <v>0</v>
      </c>
    </row>
    <row r="106" spans="1:4" x14ac:dyDescent="0.25">
      <c r="A106" s="6" t="s">
        <v>451</v>
      </c>
      <c r="B106" s="7">
        <v>0</v>
      </c>
      <c r="C106" s="8">
        <v>0</v>
      </c>
      <c r="D106" s="8">
        <f>Table1[[#This Row],[Nombre d’allégations vers les bénéficiaires]]+Table1[[#This Row],[Nombre d''allégations vers le personnel]]</f>
        <v>0</v>
      </c>
    </row>
    <row r="107" spans="1:4" x14ac:dyDescent="0.25">
      <c r="A107" s="6" t="s">
        <v>66</v>
      </c>
      <c r="B107" s="7">
        <v>0</v>
      </c>
      <c r="C107" s="7">
        <v>0</v>
      </c>
      <c r="D107" s="7">
        <f>Table1[[#This Row],[Nombre d’allégations vers les bénéficiaires]]+Table1[[#This Row],[Nombre d''allégations vers le personnel]]</f>
        <v>0</v>
      </c>
    </row>
    <row r="108" spans="1:4" x14ac:dyDescent="0.25">
      <c r="A108" s="6" t="s">
        <v>67</v>
      </c>
      <c r="B108" s="7">
        <v>0</v>
      </c>
      <c r="C108" s="8">
        <v>0</v>
      </c>
      <c r="D108" s="8">
        <f>Table1[[#This Row],[Nombre d’allégations vers les bénéficiaires]]+Table1[[#This Row],[Nombre d''allégations vers le personnel]]</f>
        <v>0</v>
      </c>
    </row>
    <row r="109" spans="1:4" x14ac:dyDescent="0.25">
      <c r="A109" s="6" t="s">
        <v>452</v>
      </c>
      <c r="B109" s="7">
        <v>0</v>
      </c>
      <c r="C109" s="7">
        <v>0</v>
      </c>
      <c r="D109" s="7">
        <f>Table1[[#This Row],[Nombre d’allégations vers les bénéficiaires]]+Table1[[#This Row],[Nombre d''allégations vers le personnel]]</f>
        <v>0</v>
      </c>
    </row>
    <row r="110" spans="1:4" x14ac:dyDescent="0.25">
      <c r="A110" s="6" t="s">
        <v>453</v>
      </c>
      <c r="B110" s="7">
        <v>0</v>
      </c>
      <c r="C110" s="8">
        <v>0</v>
      </c>
      <c r="D110" s="8">
        <f>Table1[[#This Row],[Nombre d’allégations vers les bénéficiaires]]+Table1[[#This Row],[Nombre d''allégations vers le personnel]]</f>
        <v>0</v>
      </c>
    </row>
    <row r="111" spans="1:4" x14ac:dyDescent="0.25">
      <c r="A111" s="6" t="s">
        <v>454</v>
      </c>
      <c r="B111" s="7">
        <v>0</v>
      </c>
      <c r="C111" s="7">
        <v>0</v>
      </c>
      <c r="D111" s="7">
        <f>Table1[[#This Row],[Nombre d’allégations vers les bénéficiaires]]+Table1[[#This Row],[Nombre d''allégations vers le personnel]]</f>
        <v>0</v>
      </c>
    </row>
    <row r="112" spans="1:4" x14ac:dyDescent="0.25">
      <c r="A112" s="6" t="s">
        <v>455</v>
      </c>
      <c r="B112" s="7">
        <v>0</v>
      </c>
      <c r="C112" s="8">
        <v>0</v>
      </c>
      <c r="D112" s="8">
        <f>Table1[[#This Row],[Nombre d’allégations vers les bénéficiaires]]+Table1[[#This Row],[Nombre d''allégations vers le personnel]]</f>
        <v>0</v>
      </c>
    </row>
    <row r="113" spans="1:4" x14ac:dyDescent="0.25">
      <c r="A113" s="6" t="s">
        <v>456</v>
      </c>
      <c r="B113" s="7">
        <v>0</v>
      </c>
      <c r="C113" s="7">
        <v>0</v>
      </c>
      <c r="D113" s="7">
        <f>Table1[[#This Row],[Nombre d’allégations vers les bénéficiaires]]+Table1[[#This Row],[Nombre d''allégations vers le personnel]]</f>
        <v>0</v>
      </c>
    </row>
    <row r="114" spans="1:4" x14ac:dyDescent="0.25">
      <c r="A114" s="6" t="s">
        <v>457</v>
      </c>
      <c r="B114" s="7">
        <v>0</v>
      </c>
      <c r="C114" s="8">
        <v>0</v>
      </c>
      <c r="D114" s="8">
        <f>Table1[[#This Row],[Nombre d’allégations vers les bénéficiaires]]+Table1[[#This Row],[Nombre d''allégations vers le personnel]]</f>
        <v>0</v>
      </c>
    </row>
    <row r="115" spans="1:4" x14ac:dyDescent="0.25">
      <c r="A115" s="6" t="s">
        <v>68</v>
      </c>
      <c r="B115" s="7">
        <v>0</v>
      </c>
      <c r="C115" s="7">
        <v>0</v>
      </c>
      <c r="D115" s="7">
        <f>Table1[[#This Row],[Nombre d’allégations vers les bénéficiaires]]+Table1[[#This Row],[Nombre d''allégations vers le personnel]]</f>
        <v>0</v>
      </c>
    </row>
    <row r="116" spans="1:4" x14ac:dyDescent="0.25">
      <c r="A116" s="6" t="s">
        <v>458</v>
      </c>
      <c r="B116" s="7">
        <v>0</v>
      </c>
      <c r="C116" s="8">
        <v>0</v>
      </c>
      <c r="D116" s="8">
        <f>Table1[[#This Row],[Nombre d’allégations vers les bénéficiaires]]+Table1[[#This Row],[Nombre d''allégations vers le personnel]]</f>
        <v>0</v>
      </c>
    </row>
    <row r="117" spans="1:4" x14ac:dyDescent="0.25">
      <c r="A117" s="6" t="s">
        <v>459</v>
      </c>
      <c r="B117" s="7">
        <v>0</v>
      </c>
      <c r="C117" s="7">
        <v>0</v>
      </c>
      <c r="D117" s="7">
        <f>Table1[[#This Row],[Nombre d’allégations vers les bénéficiaires]]+Table1[[#This Row],[Nombre d''allégations vers le personnel]]</f>
        <v>0</v>
      </c>
    </row>
    <row r="118" spans="1:4" x14ac:dyDescent="0.25">
      <c r="A118" s="6" t="s">
        <v>460</v>
      </c>
      <c r="B118" s="7">
        <v>0</v>
      </c>
      <c r="C118" s="8">
        <v>0</v>
      </c>
      <c r="D118" s="8">
        <f>Table1[[#This Row],[Nombre d’allégations vers les bénéficiaires]]+Table1[[#This Row],[Nombre d''allégations vers le personnel]]</f>
        <v>0</v>
      </c>
    </row>
    <row r="119" spans="1:4" x14ac:dyDescent="0.25">
      <c r="A119" s="6" t="s">
        <v>69</v>
      </c>
      <c r="B119" s="7">
        <v>0</v>
      </c>
      <c r="C119" s="7">
        <v>0</v>
      </c>
      <c r="D119" s="7">
        <f>Table1[[#This Row],[Nombre d’allégations vers les bénéficiaires]]+Table1[[#This Row],[Nombre d''allégations vers le personnel]]</f>
        <v>0</v>
      </c>
    </row>
    <row r="120" spans="1:4" x14ac:dyDescent="0.25">
      <c r="A120" s="6" t="s">
        <v>461</v>
      </c>
      <c r="B120" s="7">
        <v>0</v>
      </c>
      <c r="C120" s="8">
        <v>0</v>
      </c>
      <c r="D120" s="8">
        <f>Table1[[#This Row],[Nombre d’allégations vers les bénéficiaires]]+Table1[[#This Row],[Nombre d''allégations vers le personnel]]</f>
        <v>0</v>
      </c>
    </row>
    <row r="121" spans="1:4" x14ac:dyDescent="0.25">
      <c r="A121" s="6" t="s">
        <v>462</v>
      </c>
      <c r="B121" s="7">
        <v>0</v>
      </c>
      <c r="C121" s="7">
        <v>0</v>
      </c>
      <c r="D121" s="7">
        <f>Table1[[#This Row],[Nombre d’allégations vers les bénéficiaires]]+Table1[[#This Row],[Nombre d''allégations vers le personnel]]</f>
        <v>0</v>
      </c>
    </row>
    <row r="122" spans="1:4" x14ac:dyDescent="0.25">
      <c r="A122" s="6" t="s">
        <v>70</v>
      </c>
      <c r="B122" s="7">
        <v>0</v>
      </c>
      <c r="C122" s="8">
        <v>0</v>
      </c>
      <c r="D122" s="8">
        <f>Table1[[#This Row],[Nombre d’allégations vers les bénéficiaires]]+Table1[[#This Row],[Nombre d''allégations vers le personnel]]</f>
        <v>0</v>
      </c>
    </row>
    <row r="123" spans="1:4" x14ac:dyDescent="0.25">
      <c r="A123" s="6" t="s">
        <v>463</v>
      </c>
      <c r="B123" s="7">
        <v>0</v>
      </c>
      <c r="C123" s="7">
        <v>0</v>
      </c>
      <c r="D123" s="7">
        <f>Table1[[#This Row],[Nombre d’allégations vers les bénéficiaires]]+Table1[[#This Row],[Nombre d''allégations vers le personnel]]</f>
        <v>0</v>
      </c>
    </row>
    <row r="124" spans="1:4" x14ac:dyDescent="0.25">
      <c r="A124" s="6" t="s">
        <v>464</v>
      </c>
      <c r="B124" s="7">
        <v>0</v>
      </c>
      <c r="C124" s="8">
        <v>0</v>
      </c>
      <c r="D124" s="8">
        <f>Table1[[#This Row],[Nombre d’allégations vers les bénéficiaires]]+Table1[[#This Row],[Nombre d''allégations vers le personnel]]</f>
        <v>0</v>
      </c>
    </row>
    <row r="125" spans="1:4" x14ac:dyDescent="0.25">
      <c r="A125" s="6" t="s">
        <v>465</v>
      </c>
      <c r="B125" s="7">
        <v>0</v>
      </c>
      <c r="C125" s="7">
        <v>0</v>
      </c>
      <c r="D125" s="7">
        <f>Table1[[#This Row],[Nombre d’allégations vers les bénéficiaires]]+Table1[[#This Row],[Nombre d''allégations vers le personnel]]</f>
        <v>0</v>
      </c>
    </row>
    <row r="126" spans="1:4" x14ac:dyDescent="0.25">
      <c r="A126" s="6" t="s">
        <v>71</v>
      </c>
      <c r="B126" s="7">
        <v>0</v>
      </c>
      <c r="C126" s="8">
        <v>0</v>
      </c>
      <c r="D126" s="8">
        <f>Table1[[#This Row],[Nombre d’allégations vers les bénéficiaires]]+Table1[[#This Row],[Nombre d''allégations vers le personnel]]</f>
        <v>0</v>
      </c>
    </row>
    <row r="127" spans="1:4" x14ac:dyDescent="0.25">
      <c r="A127" s="6" t="s">
        <v>72</v>
      </c>
      <c r="B127" s="7">
        <v>0</v>
      </c>
      <c r="C127" s="7">
        <v>0</v>
      </c>
      <c r="D127" s="7">
        <f>Table1[[#This Row],[Nombre d’allégations vers les bénéficiaires]]+Table1[[#This Row],[Nombre d''allégations vers le personnel]]</f>
        <v>0</v>
      </c>
    </row>
    <row r="128" spans="1:4" x14ac:dyDescent="0.25">
      <c r="A128" s="6" t="s">
        <v>73</v>
      </c>
      <c r="B128" s="7">
        <v>0</v>
      </c>
      <c r="C128" s="8">
        <v>0</v>
      </c>
      <c r="D128" s="8">
        <f>Table1[[#This Row],[Nombre d’allégations vers les bénéficiaires]]+Table1[[#This Row],[Nombre d''allégations vers le personnel]]</f>
        <v>0</v>
      </c>
    </row>
    <row r="129" spans="1:4" x14ac:dyDescent="0.25">
      <c r="A129" s="6" t="s">
        <v>466</v>
      </c>
      <c r="B129" s="7">
        <v>0</v>
      </c>
      <c r="C129" s="7">
        <v>0</v>
      </c>
      <c r="D129" s="7">
        <f>Table1[[#This Row],[Nombre d’allégations vers les bénéficiaires]]+Table1[[#This Row],[Nombre d''allégations vers le personnel]]</f>
        <v>0</v>
      </c>
    </row>
    <row r="130" spans="1:4" x14ac:dyDescent="0.25">
      <c r="A130" s="6" t="s">
        <v>467</v>
      </c>
      <c r="B130" s="7">
        <v>0</v>
      </c>
      <c r="C130" s="8">
        <v>0</v>
      </c>
      <c r="D130" s="8">
        <f>Table1[[#This Row],[Nombre d’allégations vers les bénéficiaires]]+Table1[[#This Row],[Nombre d''allégations vers le personnel]]</f>
        <v>0</v>
      </c>
    </row>
    <row r="131" spans="1:4" x14ac:dyDescent="0.25">
      <c r="A131" s="6" t="s">
        <v>74</v>
      </c>
      <c r="B131" s="7">
        <v>0</v>
      </c>
      <c r="C131" s="7">
        <v>0</v>
      </c>
      <c r="D131" s="7">
        <f>Table1[[#This Row],[Nombre d’allégations vers les bénéficiaires]]+Table1[[#This Row],[Nombre d''allégations vers le personnel]]</f>
        <v>0</v>
      </c>
    </row>
    <row r="132" spans="1:4" x14ac:dyDescent="0.25">
      <c r="A132" s="6" t="s">
        <v>75</v>
      </c>
      <c r="B132" s="7">
        <v>0</v>
      </c>
      <c r="C132" s="8">
        <v>0</v>
      </c>
      <c r="D132" s="8">
        <f>Table1[[#This Row],[Nombre d’allégations vers les bénéficiaires]]+Table1[[#This Row],[Nombre d''allégations vers le personnel]]</f>
        <v>0</v>
      </c>
    </row>
    <row r="133" spans="1:4" x14ac:dyDescent="0.25">
      <c r="A133" s="6" t="s">
        <v>468</v>
      </c>
      <c r="B133" s="7">
        <v>0</v>
      </c>
      <c r="C133" s="7">
        <v>0</v>
      </c>
      <c r="D133" s="7">
        <f>Table1[[#This Row],[Nombre d’allégations vers les bénéficiaires]]+Table1[[#This Row],[Nombre d''allégations vers le personnel]]</f>
        <v>0</v>
      </c>
    </row>
    <row r="134" spans="1:4" x14ac:dyDescent="0.25">
      <c r="A134" s="6" t="s">
        <v>469</v>
      </c>
      <c r="B134" s="7">
        <v>0</v>
      </c>
      <c r="C134" s="8">
        <v>0</v>
      </c>
      <c r="D134" s="8">
        <f>Table1[[#This Row],[Nombre d’allégations vers les bénéficiaires]]+Table1[[#This Row],[Nombre d''allégations vers le personnel]]</f>
        <v>0</v>
      </c>
    </row>
    <row r="135" spans="1:4" x14ac:dyDescent="0.25">
      <c r="A135" s="6" t="s">
        <v>76</v>
      </c>
      <c r="B135" s="7">
        <v>0</v>
      </c>
      <c r="C135" s="7">
        <v>0</v>
      </c>
      <c r="D135" s="7">
        <f>Table1[[#This Row],[Nombre d’allégations vers les bénéficiaires]]+Table1[[#This Row],[Nombre d''allégations vers le personnel]]</f>
        <v>0</v>
      </c>
    </row>
    <row r="136" spans="1:4" x14ac:dyDescent="0.25">
      <c r="A136" s="6" t="s">
        <v>470</v>
      </c>
      <c r="B136" s="7">
        <v>0</v>
      </c>
      <c r="C136" s="8">
        <v>0</v>
      </c>
      <c r="D136" s="8">
        <f>Table1[[#This Row],[Nombre d’allégations vers les bénéficiaires]]+Table1[[#This Row],[Nombre d''allégations vers le personnel]]</f>
        <v>0</v>
      </c>
    </row>
    <row r="137" spans="1:4" x14ac:dyDescent="0.25">
      <c r="A137" s="6" t="s">
        <v>77</v>
      </c>
      <c r="B137" s="7">
        <v>0</v>
      </c>
      <c r="C137" s="7">
        <v>0</v>
      </c>
      <c r="D137" s="7">
        <f>Table1[[#This Row],[Nombre d’allégations vers les bénéficiaires]]+Table1[[#This Row],[Nombre d''allégations vers le personnel]]</f>
        <v>0</v>
      </c>
    </row>
    <row r="138" spans="1:4" x14ac:dyDescent="0.25">
      <c r="A138" s="6" t="s">
        <v>471</v>
      </c>
      <c r="B138" s="7">
        <v>0</v>
      </c>
      <c r="C138" s="8">
        <v>0</v>
      </c>
      <c r="D138" s="8">
        <f>Table1[[#This Row],[Nombre d’allégations vers les bénéficiaires]]+Table1[[#This Row],[Nombre d''allégations vers le personnel]]</f>
        <v>0</v>
      </c>
    </row>
    <row r="139" spans="1:4" x14ac:dyDescent="0.25">
      <c r="A139" s="6" t="s">
        <v>78</v>
      </c>
      <c r="B139" s="7">
        <v>0</v>
      </c>
      <c r="C139" s="7">
        <v>0</v>
      </c>
      <c r="D139" s="7">
        <f>Table1[[#This Row],[Nombre d’allégations vers les bénéficiaires]]+Table1[[#This Row],[Nombre d''allégations vers le personnel]]</f>
        <v>0</v>
      </c>
    </row>
    <row r="140" spans="1:4" x14ac:dyDescent="0.25">
      <c r="A140" s="6" t="s">
        <v>472</v>
      </c>
      <c r="B140" s="7">
        <v>0</v>
      </c>
      <c r="C140" s="8">
        <v>0</v>
      </c>
      <c r="D140" s="8">
        <f>Table1[[#This Row],[Nombre d’allégations vers les bénéficiaires]]+Table1[[#This Row],[Nombre d''allégations vers le personnel]]</f>
        <v>0</v>
      </c>
    </row>
    <row r="141" spans="1:4" x14ac:dyDescent="0.25">
      <c r="A141" s="6" t="s">
        <v>79</v>
      </c>
      <c r="B141" s="7">
        <v>0</v>
      </c>
      <c r="C141" s="7">
        <v>0</v>
      </c>
      <c r="D141" s="7">
        <f>Table1[[#This Row],[Nombre d’allégations vers les bénéficiaires]]+Table1[[#This Row],[Nombre d''allégations vers le personnel]]</f>
        <v>0</v>
      </c>
    </row>
    <row r="142" spans="1:4" x14ac:dyDescent="0.25">
      <c r="A142" s="6" t="s">
        <v>80</v>
      </c>
      <c r="B142" s="7">
        <v>0</v>
      </c>
      <c r="C142" s="8">
        <v>0</v>
      </c>
      <c r="D142" s="8">
        <f>Table1[[#This Row],[Nombre d’allégations vers les bénéficiaires]]+Table1[[#This Row],[Nombre d''allégations vers le personnel]]</f>
        <v>0</v>
      </c>
    </row>
    <row r="143" spans="1:4" x14ac:dyDescent="0.25">
      <c r="A143" s="6" t="s">
        <v>473</v>
      </c>
      <c r="B143" s="7">
        <v>0</v>
      </c>
      <c r="C143" s="7">
        <v>0</v>
      </c>
      <c r="D143" s="7">
        <f>Table1[[#This Row],[Nombre d’allégations vers les bénéficiaires]]+Table1[[#This Row],[Nombre d''allégations vers le personnel]]</f>
        <v>0</v>
      </c>
    </row>
    <row r="144" spans="1:4" x14ac:dyDescent="0.25">
      <c r="A144" s="6" t="s">
        <v>474</v>
      </c>
      <c r="B144" s="7">
        <v>0</v>
      </c>
      <c r="C144" s="8">
        <v>0</v>
      </c>
      <c r="D144" s="8">
        <f>Table1[[#This Row],[Nombre d’allégations vers les bénéficiaires]]+Table1[[#This Row],[Nombre d''allégations vers le personnel]]</f>
        <v>0</v>
      </c>
    </row>
    <row r="145" spans="1:4" x14ac:dyDescent="0.25">
      <c r="A145" s="6" t="s">
        <v>475</v>
      </c>
      <c r="B145" s="7">
        <v>0</v>
      </c>
      <c r="C145" s="7">
        <v>0</v>
      </c>
      <c r="D145" s="7">
        <f>Table1[[#This Row],[Nombre d’allégations vers les bénéficiaires]]+Table1[[#This Row],[Nombre d''allégations vers le personnel]]</f>
        <v>0</v>
      </c>
    </row>
    <row r="146" spans="1:4" x14ac:dyDescent="0.25">
      <c r="A146" s="6" t="s">
        <v>476</v>
      </c>
      <c r="B146" s="7">
        <v>0</v>
      </c>
      <c r="C146" s="8">
        <v>0</v>
      </c>
      <c r="D146" s="8">
        <f>Table1[[#This Row],[Nombre d’allégations vers les bénéficiaires]]+Table1[[#This Row],[Nombre d''allégations vers le personnel]]</f>
        <v>0</v>
      </c>
    </row>
    <row r="147" spans="1:4" x14ac:dyDescent="0.25">
      <c r="A147" s="6" t="s">
        <v>81</v>
      </c>
      <c r="B147" s="7">
        <v>0</v>
      </c>
      <c r="C147" s="7">
        <v>0</v>
      </c>
      <c r="D147" s="7">
        <f>Table1[[#This Row],[Nombre d’allégations vers les bénéficiaires]]+Table1[[#This Row],[Nombre d''allégations vers le personnel]]</f>
        <v>0</v>
      </c>
    </row>
    <row r="148" spans="1:4" x14ac:dyDescent="0.25">
      <c r="A148" s="6" t="s">
        <v>477</v>
      </c>
      <c r="B148" s="7">
        <v>0</v>
      </c>
      <c r="C148" s="8">
        <v>0</v>
      </c>
      <c r="D148" s="8">
        <f>Table1[[#This Row],[Nombre d’allégations vers les bénéficiaires]]+Table1[[#This Row],[Nombre d''allégations vers le personnel]]</f>
        <v>0</v>
      </c>
    </row>
    <row r="149" spans="1:4" x14ac:dyDescent="0.25">
      <c r="A149" s="6" t="s">
        <v>478</v>
      </c>
      <c r="B149" s="7">
        <v>0</v>
      </c>
      <c r="C149" s="7">
        <v>0</v>
      </c>
      <c r="D149" s="7">
        <f>Table1[[#This Row],[Nombre d’allégations vers les bénéficiaires]]+Table1[[#This Row],[Nombre d''allégations vers le personnel]]</f>
        <v>0</v>
      </c>
    </row>
    <row r="150" spans="1:4" x14ac:dyDescent="0.25">
      <c r="A150" s="6" t="s">
        <v>82</v>
      </c>
      <c r="B150" s="7">
        <v>0</v>
      </c>
      <c r="C150" s="8">
        <v>0</v>
      </c>
      <c r="D150" s="8">
        <f>Table1[[#This Row],[Nombre d’allégations vers les bénéficiaires]]+Table1[[#This Row],[Nombre d''allégations vers le personnel]]</f>
        <v>0</v>
      </c>
    </row>
    <row r="151" spans="1:4" x14ac:dyDescent="0.25">
      <c r="A151" s="6" t="s">
        <v>479</v>
      </c>
      <c r="B151" s="7">
        <v>0</v>
      </c>
      <c r="C151" s="7">
        <v>0</v>
      </c>
      <c r="D151" s="7">
        <f>Table1[[#This Row],[Nombre d’allégations vers les bénéficiaires]]+Table1[[#This Row],[Nombre d''allégations vers le personnel]]</f>
        <v>0</v>
      </c>
    </row>
    <row r="152" spans="1:4" x14ac:dyDescent="0.25">
      <c r="A152" s="6" t="s">
        <v>480</v>
      </c>
      <c r="B152" s="7">
        <v>0</v>
      </c>
      <c r="C152" s="8">
        <v>0</v>
      </c>
      <c r="D152" s="8">
        <f>Table1[[#This Row],[Nombre d’allégations vers les bénéficiaires]]+Table1[[#This Row],[Nombre d''allégations vers le personnel]]</f>
        <v>0</v>
      </c>
    </row>
    <row r="153" spans="1:4" x14ac:dyDescent="0.25">
      <c r="A153" s="6" t="s">
        <v>481</v>
      </c>
      <c r="B153" s="7">
        <v>0</v>
      </c>
      <c r="C153" s="7">
        <v>0</v>
      </c>
      <c r="D153" s="7">
        <f>Table1[[#This Row],[Nombre d’allégations vers les bénéficiaires]]+Table1[[#This Row],[Nombre d''allégations vers le personnel]]</f>
        <v>0</v>
      </c>
    </row>
    <row r="154" spans="1:4" x14ac:dyDescent="0.25">
      <c r="A154" s="6" t="s">
        <v>482</v>
      </c>
      <c r="B154" s="7">
        <v>0</v>
      </c>
      <c r="C154" s="8">
        <v>0</v>
      </c>
      <c r="D154" s="8">
        <f>Table1[[#This Row],[Nombre d’allégations vers les bénéficiaires]]+Table1[[#This Row],[Nombre d''allégations vers le personnel]]</f>
        <v>0</v>
      </c>
    </row>
    <row r="155" spans="1:4" x14ac:dyDescent="0.25">
      <c r="A155" s="6" t="s">
        <v>483</v>
      </c>
      <c r="B155" s="7">
        <v>0</v>
      </c>
      <c r="C155" s="7">
        <v>0</v>
      </c>
      <c r="D155" s="7">
        <f>Table1[[#This Row],[Nombre d’allégations vers les bénéficiaires]]+Table1[[#This Row],[Nombre d''allégations vers le personnel]]</f>
        <v>0</v>
      </c>
    </row>
    <row r="156" spans="1:4" x14ac:dyDescent="0.25">
      <c r="A156" s="6" t="s">
        <v>83</v>
      </c>
      <c r="B156" s="7">
        <v>0</v>
      </c>
      <c r="C156" s="8">
        <v>0</v>
      </c>
      <c r="D156" s="8">
        <f>Table1[[#This Row],[Nombre d’allégations vers les bénéficiaires]]+Table1[[#This Row],[Nombre d''allégations vers le personnel]]</f>
        <v>0</v>
      </c>
    </row>
    <row r="157" spans="1:4" x14ac:dyDescent="0.25">
      <c r="A157" s="6" t="s">
        <v>84</v>
      </c>
      <c r="B157" s="7">
        <v>0</v>
      </c>
      <c r="C157" s="7">
        <v>0</v>
      </c>
      <c r="D157" s="7">
        <f>Table1[[#This Row],[Nombre d’allégations vers les bénéficiaires]]+Table1[[#This Row],[Nombre d''allégations vers le personnel]]</f>
        <v>0</v>
      </c>
    </row>
    <row r="158" spans="1:4" x14ac:dyDescent="0.25">
      <c r="A158" s="6" t="s">
        <v>484</v>
      </c>
      <c r="B158" s="7">
        <v>0</v>
      </c>
      <c r="C158" s="8">
        <v>0</v>
      </c>
      <c r="D158" s="8">
        <f>Table1[[#This Row],[Nombre d’allégations vers les bénéficiaires]]+Table1[[#This Row],[Nombre d''allégations vers le personnel]]</f>
        <v>0</v>
      </c>
    </row>
    <row r="159" spans="1:4" x14ac:dyDescent="0.25">
      <c r="A159" s="6" t="s">
        <v>485</v>
      </c>
      <c r="B159" s="7">
        <v>0</v>
      </c>
      <c r="C159" s="7">
        <v>0</v>
      </c>
      <c r="D159" s="7">
        <f>Table1[[#This Row],[Nombre d’allégations vers les bénéficiaires]]+Table1[[#This Row],[Nombre d''allégations vers le personnel]]</f>
        <v>0</v>
      </c>
    </row>
    <row r="160" spans="1:4" x14ac:dyDescent="0.25">
      <c r="A160" s="6" t="s">
        <v>486</v>
      </c>
      <c r="B160" s="7">
        <v>0</v>
      </c>
      <c r="C160" s="8">
        <v>0</v>
      </c>
      <c r="D160" s="8">
        <f>Table1[[#This Row],[Nombre d’allégations vers les bénéficiaires]]+Table1[[#This Row],[Nombre d''allégations vers le personnel]]</f>
        <v>0</v>
      </c>
    </row>
    <row r="161" spans="1:4" x14ac:dyDescent="0.25">
      <c r="A161" s="6" t="s">
        <v>487</v>
      </c>
      <c r="B161" s="7">
        <v>0</v>
      </c>
      <c r="C161" s="7">
        <v>0</v>
      </c>
      <c r="D161" s="7">
        <f>Table1[[#This Row],[Nombre d’allégations vers les bénéficiaires]]+Table1[[#This Row],[Nombre d''allégations vers le personnel]]</f>
        <v>0</v>
      </c>
    </row>
    <row r="162" spans="1:4" x14ac:dyDescent="0.25">
      <c r="A162" s="6" t="s">
        <v>488</v>
      </c>
      <c r="B162" s="7">
        <v>0</v>
      </c>
      <c r="C162" s="8">
        <v>0</v>
      </c>
      <c r="D162" s="8">
        <f>Table1[[#This Row],[Nombre d’allégations vers les bénéficiaires]]+Table1[[#This Row],[Nombre d''allégations vers le personnel]]</f>
        <v>0</v>
      </c>
    </row>
    <row r="163" spans="1:4" x14ac:dyDescent="0.25">
      <c r="A163" s="6" t="s">
        <v>489</v>
      </c>
      <c r="B163" s="7">
        <v>0</v>
      </c>
      <c r="C163" s="7">
        <v>0</v>
      </c>
      <c r="D163" s="7">
        <f>Table1[[#This Row],[Nombre d’allégations vers les bénéficiaires]]+Table1[[#This Row],[Nombre d''allégations vers le personnel]]</f>
        <v>0</v>
      </c>
    </row>
    <row r="164" spans="1:4" x14ac:dyDescent="0.25">
      <c r="A164" s="6" t="s">
        <v>490</v>
      </c>
      <c r="B164" s="7">
        <v>0</v>
      </c>
      <c r="C164" s="8">
        <v>0</v>
      </c>
      <c r="D164" s="8">
        <f>Table1[[#This Row],[Nombre d’allégations vers les bénéficiaires]]+Table1[[#This Row],[Nombre d''allégations vers le personnel]]</f>
        <v>0</v>
      </c>
    </row>
    <row r="165" spans="1:4" x14ac:dyDescent="0.25">
      <c r="A165" s="6" t="s">
        <v>491</v>
      </c>
      <c r="B165" s="7">
        <v>0</v>
      </c>
      <c r="C165" s="7">
        <v>0</v>
      </c>
      <c r="D165" s="7">
        <f>Table1[[#This Row],[Nombre d’allégations vers les bénéficiaires]]+Table1[[#This Row],[Nombre d''allégations vers le personnel]]</f>
        <v>0</v>
      </c>
    </row>
    <row r="166" spans="1:4" x14ac:dyDescent="0.25">
      <c r="A166" s="6" t="s">
        <v>85</v>
      </c>
      <c r="B166" s="7">
        <v>0</v>
      </c>
      <c r="C166" s="8">
        <v>0</v>
      </c>
      <c r="D166" s="8">
        <f>Table1[[#This Row],[Nombre d’allégations vers les bénéficiaires]]+Table1[[#This Row],[Nombre d''allégations vers le personnel]]</f>
        <v>0</v>
      </c>
    </row>
    <row r="167" spans="1:4" x14ac:dyDescent="0.25">
      <c r="A167" s="6" t="s">
        <v>492</v>
      </c>
      <c r="B167" s="7">
        <v>0</v>
      </c>
      <c r="C167" s="7">
        <v>0</v>
      </c>
      <c r="D167" s="7">
        <f>Table1[[#This Row],[Nombre d’allégations vers les bénéficiaires]]+Table1[[#This Row],[Nombre d''allégations vers le personnel]]</f>
        <v>0</v>
      </c>
    </row>
    <row r="168" spans="1:4" x14ac:dyDescent="0.25">
      <c r="A168" s="6" t="s">
        <v>86</v>
      </c>
      <c r="B168" s="7">
        <v>0</v>
      </c>
      <c r="C168" s="8">
        <v>0</v>
      </c>
      <c r="D168" s="8">
        <f>Table1[[#This Row],[Nombre d’allégations vers les bénéficiaires]]+Table1[[#This Row],[Nombre d''allégations vers le personnel]]</f>
        <v>0</v>
      </c>
    </row>
    <row r="169" spans="1:4" x14ac:dyDescent="0.25">
      <c r="A169" s="6" t="s">
        <v>493</v>
      </c>
      <c r="B169" s="7">
        <v>0</v>
      </c>
      <c r="C169" s="7">
        <v>0</v>
      </c>
      <c r="D169" s="7">
        <f>Table1[[#This Row],[Nombre d’allégations vers les bénéficiaires]]+Table1[[#This Row],[Nombre d''allégations vers le personnel]]</f>
        <v>0</v>
      </c>
    </row>
    <row r="170" spans="1:4" x14ac:dyDescent="0.25">
      <c r="A170" s="6" t="s">
        <v>494</v>
      </c>
      <c r="B170" s="7">
        <v>0</v>
      </c>
      <c r="C170" s="8">
        <v>0</v>
      </c>
      <c r="D170" s="8">
        <f>Table1[[#This Row],[Nombre d’allégations vers les bénéficiaires]]+Table1[[#This Row],[Nombre d''allégations vers le personnel]]</f>
        <v>0</v>
      </c>
    </row>
    <row r="171" spans="1:4" x14ac:dyDescent="0.25">
      <c r="A171" s="6" t="s">
        <v>495</v>
      </c>
      <c r="B171" s="7">
        <v>0</v>
      </c>
      <c r="C171" s="7">
        <v>0</v>
      </c>
      <c r="D171" s="7">
        <f>Table1[[#This Row],[Nombre d’allégations vers les bénéficiaires]]+Table1[[#This Row],[Nombre d''allégations vers le personnel]]</f>
        <v>0</v>
      </c>
    </row>
    <row r="172" spans="1:4" x14ac:dyDescent="0.25">
      <c r="A172" s="6" t="s">
        <v>496</v>
      </c>
      <c r="B172" s="7">
        <v>0</v>
      </c>
      <c r="C172" s="8">
        <v>0</v>
      </c>
      <c r="D172" s="8">
        <f>Table1[[#This Row],[Nombre d’allégations vers les bénéficiaires]]+Table1[[#This Row],[Nombre d''allégations vers le personnel]]</f>
        <v>0</v>
      </c>
    </row>
    <row r="173" spans="1:4" x14ac:dyDescent="0.25">
      <c r="A173" s="6" t="s">
        <v>497</v>
      </c>
      <c r="B173" s="7">
        <v>0</v>
      </c>
      <c r="C173" s="7">
        <v>0</v>
      </c>
      <c r="D173" s="7">
        <f>Table1[[#This Row],[Nombre d’allégations vers les bénéficiaires]]+Table1[[#This Row],[Nombre d''allégations vers le personnel]]</f>
        <v>0</v>
      </c>
    </row>
    <row r="174" spans="1:4" x14ac:dyDescent="0.25">
      <c r="A174" s="6" t="s">
        <v>498</v>
      </c>
      <c r="B174" s="7">
        <v>0</v>
      </c>
      <c r="C174" s="8">
        <v>0</v>
      </c>
      <c r="D174" s="8">
        <f>Table1[[#This Row],[Nombre d’allégations vers les bénéficiaires]]+Table1[[#This Row],[Nombre d''allégations vers le personnel]]</f>
        <v>0</v>
      </c>
    </row>
    <row r="175" spans="1:4" x14ac:dyDescent="0.25">
      <c r="A175" s="6" t="s">
        <v>87</v>
      </c>
      <c r="B175" s="7">
        <v>0</v>
      </c>
      <c r="C175" s="7">
        <v>0</v>
      </c>
      <c r="D175" s="7">
        <f>Table1[[#This Row],[Nombre d’allégations vers les bénéficiaires]]+Table1[[#This Row],[Nombre d''allégations vers le personnel]]</f>
        <v>0</v>
      </c>
    </row>
    <row r="176" spans="1:4" x14ac:dyDescent="0.25">
      <c r="A176" s="6" t="s">
        <v>88</v>
      </c>
      <c r="B176" s="7">
        <v>0</v>
      </c>
      <c r="C176" s="8">
        <v>0</v>
      </c>
      <c r="D176" s="8">
        <f>Table1[[#This Row],[Nombre d’allégations vers les bénéficiaires]]+Table1[[#This Row],[Nombre d''allégations vers le personnel]]</f>
        <v>0</v>
      </c>
    </row>
    <row r="177" spans="1:4" x14ac:dyDescent="0.25">
      <c r="A177" s="6" t="s">
        <v>499</v>
      </c>
      <c r="B177" s="7">
        <v>0</v>
      </c>
      <c r="C177" s="7">
        <v>0</v>
      </c>
      <c r="D177" s="7">
        <f>Table1[[#This Row],[Nombre d’allégations vers les bénéficiaires]]+Table1[[#This Row],[Nombre d''allégations vers le personnel]]</f>
        <v>0</v>
      </c>
    </row>
    <row r="178" spans="1:4" x14ac:dyDescent="0.25">
      <c r="A178" s="6" t="s">
        <v>500</v>
      </c>
      <c r="B178" s="7">
        <v>0</v>
      </c>
      <c r="C178" s="8">
        <v>0</v>
      </c>
      <c r="D178" s="8">
        <f>Table1[[#This Row],[Nombre d’allégations vers les bénéficiaires]]+Table1[[#This Row],[Nombre d''allégations vers le personnel]]</f>
        <v>0</v>
      </c>
    </row>
    <row r="179" spans="1:4" x14ac:dyDescent="0.25">
      <c r="A179" s="6" t="s">
        <v>501</v>
      </c>
      <c r="B179" s="7">
        <v>0</v>
      </c>
      <c r="C179" s="7">
        <v>0</v>
      </c>
      <c r="D179" s="7">
        <f>Table1[[#This Row],[Nombre d’allégations vers les bénéficiaires]]+Table1[[#This Row],[Nombre d''allégations vers le personnel]]</f>
        <v>0</v>
      </c>
    </row>
    <row r="180" spans="1:4" x14ac:dyDescent="0.25">
      <c r="A180" s="6" t="s">
        <v>502</v>
      </c>
      <c r="B180" s="7">
        <v>0</v>
      </c>
      <c r="C180" s="8">
        <v>0</v>
      </c>
      <c r="D180" s="8">
        <f>Table1[[#This Row],[Nombre d’allégations vers les bénéficiaires]]+Table1[[#This Row],[Nombre d''allégations vers le personnel]]</f>
        <v>0</v>
      </c>
    </row>
    <row r="181" spans="1:4" x14ac:dyDescent="0.25">
      <c r="A181" s="6" t="s">
        <v>89</v>
      </c>
      <c r="B181" s="7">
        <v>0</v>
      </c>
      <c r="C181" s="7">
        <v>0</v>
      </c>
      <c r="D181" s="7">
        <f>Table1[[#This Row],[Nombre d’allégations vers les bénéficiaires]]+Table1[[#This Row],[Nombre d''allégations vers le personnel]]</f>
        <v>0</v>
      </c>
    </row>
    <row r="182" spans="1:4" x14ac:dyDescent="0.25">
      <c r="A182" s="6" t="s">
        <v>503</v>
      </c>
      <c r="B182" s="7">
        <v>0</v>
      </c>
      <c r="C182" s="8">
        <v>0</v>
      </c>
      <c r="D182" s="8">
        <f>Table1[[#This Row],[Nombre d’allégations vers les bénéficiaires]]+Table1[[#This Row],[Nombre d''allégations vers le personnel]]</f>
        <v>0</v>
      </c>
    </row>
    <row r="183" spans="1:4" x14ac:dyDescent="0.25">
      <c r="A183" s="6" t="s">
        <v>90</v>
      </c>
      <c r="B183" s="7">
        <v>0</v>
      </c>
      <c r="C183" s="7">
        <v>0</v>
      </c>
      <c r="D183" s="7">
        <f>Table1[[#This Row],[Nombre d’allégations vers les bénéficiaires]]+Table1[[#This Row],[Nombre d''allégations vers le personnel]]</f>
        <v>0</v>
      </c>
    </row>
    <row r="184" spans="1:4" x14ac:dyDescent="0.25">
      <c r="A184" s="6" t="s">
        <v>504</v>
      </c>
      <c r="B184" s="7">
        <v>0</v>
      </c>
      <c r="C184" s="8">
        <v>0</v>
      </c>
      <c r="D184" s="8">
        <f>Table1[[#This Row],[Nombre d’allégations vers les bénéficiaires]]+Table1[[#This Row],[Nombre d''allégations vers le personnel]]</f>
        <v>0</v>
      </c>
    </row>
    <row r="185" spans="1:4" x14ac:dyDescent="0.25">
      <c r="A185" s="6" t="s">
        <v>505</v>
      </c>
      <c r="B185" s="7">
        <v>0</v>
      </c>
      <c r="C185" s="7">
        <v>0</v>
      </c>
      <c r="D185" s="7">
        <f>Table1[[#This Row],[Nombre d’allégations vers les bénéficiaires]]+Table1[[#This Row],[Nombre d''allégations vers le personnel]]</f>
        <v>0</v>
      </c>
    </row>
    <row r="186" spans="1:4" x14ac:dyDescent="0.25">
      <c r="A186" s="6" t="s">
        <v>506</v>
      </c>
      <c r="B186" s="7">
        <v>0</v>
      </c>
      <c r="C186" s="8">
        <v>0</v>
      </c>
      <c r="D186" s="8">
        <f>Table1[[#This Row],[Nombre d’allégations vers les bénéficiaires]]+Table1[[#This Row],[Nombre d''allégations vers le personnel]]</f>
        <v>0</v>
      </c>
    </row>
    <row r="187" spans="1:4" x14ac:dyDescent="0.25">
      <c r="A187" s="6" t="s">
        <v>507</v>
      </c>
      <c r="B187" s="7">
        <v>0</v>
      </c>
      <c r="C187" s="7">
        <v>0</v>
      </c>
      <c r="D187" s="7">
        <f>Table1[[#This Row],[Nombre d’allégations vers les bénéficiaires]]+Table1[[#This Row],[Nombre d''allégations vers le personnel]]</f>
        <v>0</v>
      </c>
    </row>
    <row r="188" spans="1:4" x14ac:dyDescent="0.25">
      <c r="A188" s="6" t="s">
        <v>91</v>
      </c>
      <c r="B188" s="7">
        <v>0</v>
      </c>
      <c r="C188" s="8">
        <v>0</v>
      </c>
      <c r="D188" s="8">
        <f>Table1[[#This Row],[Nombre d’allégations vers les bénéficiaires]]+Table1[[#This Row],[Nombre d''allégations vers le personnel]]</f>
        <v>0</v>
      </c>
    </row>
    <row r="189" spans="1:4" x14ac:dyDescent="0.25">
      <c r="A189" s="6" t="s">
        <v>508</v>
      </c>
      <c r="B189" s="7">
        <v>0</v>
      </c>
      <c r="C189" s="7">
        <v>0</v>
      </c>
      <c r="D189" s="7">
        <f>Table1[[#This Row],[Nombre d’allégations vers les bénéficiaires]]+Table1[[#This Row],[Nombre d''allégations vers le personnel]]</f>
        <v>0</v>
      </c>
    </row>
    <row r="190" spans="1:4" x14ac:dyDescent="0.25">
      <c r="A190" s="6" t="s">
        <v>92</v>
      </c>
      <c r="B190" s="7">
        <v>0</v>
      </c>
      <c r="C190" s="8">
        <v>0</v>
      </c>
      <c r="D190" s="8">
        <f>Table1[[#This Row],[Nombre d’allégations vers les bénéficiaires]]+Table1[[#This Row],[Nombre d''allégations vers le personnel]]</f>
        <v>0</v>
      </c>
    </row>
    <row r="191" spans="1:4" x14ac:dyDescent="0.25">
      <c r="A191" s="6" t="s">
        <v>509</v>
      </c>
      <c r="B191" s="7">
        <v>0</v>
      </c>
      <c r="C191" s="7">
        <v>0</v>
      </c>
      <c r="D191" s="7">
        <f>Table1[[#This Row],[Nombre d’allégations vers les bénéficiaires]]+Table1[[#This Row],[Nombre d''allégations vers le personnel]]</f>
        <v>0</v>
      </c>
    </row>
    <row r="192" spans="1:4" x14ac:dyDescent="0.25">
      <c r="A192" s="6" t="s">
        <v>510</v>
      </c>
      <c r="B192" s="7">
        <v>0</v>
      </c>
      <c r="C192" s="8">
        <v>0</v>
      </c>
      <c r="D192" s="8">
        <f>Table1[[#This Row],[Nombre d’allégations vers les bénéficiaires]]+Table1[[#This Row],[Nombre d''allégations vers le personnel]]</f>
        <v>0</v>
      </c>
    </row>
    <row r="193" spans="1:4" x14ac:dyDescent="0.25">
      <c r="A193" s="6" t="s">
        <v>511</v>
      </c>
      <c r="B193" s="7">
        <v>0</v>
      </c>
      <c r="C193" s="7">
        <v>0</v>
      </c>
      <c r="D193" s="7">
        <f>Table1[[#This Row],[Nombre d’allégations vers les bénéficiaires]]+Table1[[#This Row],[Nombre d''allégations vers le personnel]]</f>
        <v>0</v>
      </c>
    </row>
    <row r="194" spans="1:4" x14ac:dyDescent="0.25">
      <c r="A194" s="6" t="s">
        <v>512</v>
      </c>
      <c r="B194" s="7">
        <v>0</v>
      </c>
      <c r="C194" s="8">
        <v>0</v>
      </c>
      <c r="D194" s="8">
        <f>Table1[[#This Row],[Nombre d’allégations vers les bénéficiaires]]+Table1[[#This Row],[Nombre d''allégations vers le personnel]]</f>
        <v>0</v>
      </c>
    </row>
    <row r="195" spans="1:4" x14ac:dyDescent="0.25">
      <c r="A195" s="6" t="s">
        <v>513</v>
      </c>
      <c r="B195" s="7">
        <v>0</v>
      </c>
      <c r="C195" s="7">
        <v>0</v>
      </c>
      <c r="D195" s="7">
        <f>Table1[[#This Row],[Nombre d’allégations vers les bénéficiaires]]+Table1[[#This Row],[Nombre d''allégations vers le personnel]]</f>
        <v>0</v>
      </c>
    </row>
    <row r="196" spans="1:4" x14ac:dyDescent="0.25">
      <c r="A196" s="6" t="s">
        <v>93</v>
      </c>
      <c r="B196" s="7">
        <v>0</v>
      </c>
      <c r="C196" s="9">
        <v>0</v>
      </c>
      <c r="D196" s="9">
        <f>Table1[[#This Row],[Nombre d’allégations vers les bénéficiaires]]+Table1[[#This Row],[Nombre d''allégations vers le personnel]]</f>
        <v>0</v>
      </c>
    </row>
    <row r="197" spans="1:4" x14ac:dyDescent="0.25">
      <c r="A197" s="10" t="s">
        <v>94</v>
      </c>
      <c r="B197">
        <f>SUBTOTAL(9,Table1[Nombre d’allégations vers les bénéficiaires])</f>
        <v>0</v>
      </c>
      <c r="C197">
        <f>SUBTOTAL(9,Table1[Nombre d''allégations vers le personnel])</f>
        <v>0</v>
      </c>
      <c r="D197">
        <f>SUBTOTAL(9,Table1[Nombre total d''allégations (si les donnés dans la colonne B et C ne sont pas disponibles)])</f>
        <v>0</v>
      </c>
    </row>
    <row r="198" spans="1:4" s="11" customFormat="1" ht="45" x14ac:dyDescent="0.25">
      <c r="A198" s="17" t="s">
        <v>517</v>
      </c>
      <c r="D198" s="11">
        <f>D197-'Partie principale'!C8</f>
        <v>0</v>
      </c>
    </row>
  </sheetData>
  <sheetProtection algorithmName="SHA-512" hashValue="2QW3oPbZhX5xmERfjsYtkwILVtvAnb73AOhJ2zA2ShWY9qxafyJ3knOvLpvXE0rrGPYbBVSpBQ4QY8NOkr4+GA==" saltValue="WCNjLdyPoRgM/sK1yEiWfw==" spinCount="100000" sheet="1" objects="1" scenarios="1" selectLockedCells="1"/>
  <protectedRanges>
    <protectedRange algorithmName="SHA-512" hashValue="nZd+gSR3vLUKSBAo7gG7cepO3rT4dj53VkdFciLA5RTEP1d2ebb6c2qMQnUztpBpaxqT8OGVIJWOOm7g7F6hPQ==" saltValue="5yZR58WcchDIPZ6kUEKkdw==" spinCount="100000" sqref="A1 B1 C1 D1 A2:A196" name="Range1"/>
  </protectedRanges>
  <conditionalFormatting sqref="D2:D196">
    <cfRule type="expression" dxfId="2" priority="1">
      <formula>AND($B2+$C2&lt;&gt;0,$D2&lt;&gt;$B2+$C2)</formula>
    </cfRule>
  </conditionalFormatting>
  <conditionalFormatting sqref="D198">
    <cfRule type="cellIs" dxfId="1" priority="4" operator="equal">
      <formula>0</formula>
    </cfRule>
    <cfRule type="cellIs" dxfId="0" priority="5" operator="notEqual">
      <formula>0</formula>
    </cfRule>
  </conditionalFormatting>
  <dataValidations count="1">
    <dataValidation type="whole" allowBlank="1" showInputMessage="1" showErrorMessage="1" error="Please fill in a number (0-1000)" sqref="B2:D196" xr:uid="{E8BF3D9B-D019-4138-9B7A-CC44113412E1}">
      <formula1>0</formula1>
      <formula2>1000</formula2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3DFD-EA75-4FFA-9FFD-02BED4DE96F6}">
  <sheetPr codeName="Sheet3"/>
  <dimension ref="A1:C183"/>
  <sheetViews>
    <sheetView workbookViewId="0">
      <selection activeCell="F13" sqref="F13"/>
    </sheetView>
  </sheetViews>
  <sheetFormatPr defaultRowHeight="15" x14ac:dyDescent="0.25"/>
  <cols>
    <col min="1" max="1" width="40.5703125" bestFit="1" customWidth="1"/>
    <col min="3" max="3" width="17" bestFit="1" customWidth="1"/>
  </cols>
  <sheetData>
    <row r="1" spans="1:3" x14ac:dyDescent="0.25">
      <c r="A1" t="s">
        <v>524</v>
      </c>
    </row>
    <row r="2" spans="1:3" x14ac:dyDescent="0.25">
      <c r="A2" t="s">
        <v>526</v>
      </c>
      <c r="C2" t="s">
        <v>519</v>
      </c>
    </row>
    <row r="3" spans="1:3" x14ac:dyDescent="0.25">
      <c r="A3" t="s">
        <v>534</v>
      </c>
      <c r="C3" t="s">
        <v>520</v>
      </c>
    </row>
    <row r="4" spans="1:3" x14ac:dyDescent="0.25">
      <c r="A4" t="s">
        <v>96</v>
      </c>
      <c r="C4" t="s">
        <v>521</v>
      </c>
    </row>
    <row r="5" spans="1:3" x14ac:dyDescent="0.25">
      <c r="A5" t="s">
        <v>97</v>
      </c>
      <c r="C5" t="s">
        <v>98</v>
      </c>
    </row>
    <row r="6" spans="1:3" x14ac:dyDescent="0.25">
      <c r="A6" t="s">
        <v>535</v>
      </c>
    </row>
    <row r="7" spans="1:3" x14ac:dyDescent="0.25">
      <c r="A7" t="s">
        <v>99</v>
      </c>
    </row>
    <row r="8" spans="1:3" x14ac:dyDescent="0.25">
      <c r="A8" t="s">
        <v>100</v>
      </c>
    </row>
    <row r="9" spans="1:3" x14ac:dyDescent="0.25">
      <c r="A9" t="s">
        <v>527</v>
      </c>
    </row>
    <row r="10" spans="1:3" x14ac:dyDescent="0.25">
      <c r="A10" t="s">
        <v>104</v>
      </c>
    </row>
    <row r="11" spans="1:3" x14ac:dyDescent="0.25">
      <c r="A11" t="s">
        <v>101</v>
      </c>
    </row>
    <row r="12" spans="1:3" x14ac:dyDescent="0.25">
      <c r="A12" t="s">
        <v>102</v>
      </c>
    </row>
    <row r="13" spans="1:3" x14ac:dyDescent="0.25">
      <c r="A13" t="s">
        <v>103</v>
      </c>
    </row>
    <row r="14" spans="1:3" x14ac:dyDescent="0.25">
      <c r="A14" t="s">
        <v>105</v>
      </c>
    </row>
    <row r="15" spans="1:3" x14ac:dyDescent="0.25">
      <c r="A15" t="s">
        <v>106</v>
      </c>
    </row>
    <row r="16" spans="1:3" x14ac:dyDescent="0.25">
      <c r="A16" t="s">
        <v>107</v>
      </c>
    </row>
    <row r="17" spans="1:1" x14ac:dyDescent="0.25">
      <c r="A17" t="s">
        <v>536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537</v>
      </c>
    </row>
    <row r="26" spans="1:1" x14ac:dyDescent="0.25">
      <c r="A26" t="s">
        <v>115</v>
      </c>
    </row>
    <row r="27" spans="1:1" x14ac:dyDescent="0.25">
      <c r="A27" t="s">
        <v>116</v>
      </c>
    </row>
    <row r="28" spans="1:1" x14ac:dyDescent="0.25">
      <c r="A28" t="s">
        <v>117</v>
      </c>
    </row>
    <row r="29" spans="1:1" x14ac:dyDescent="0.25">
      <c r="A29" t="s">
        <v>118</v>
      </c>
    </row>
    <row r="30" spans="1:1" x14ac:dyDescent="0.25">
      <c r="A30" t="s">
        <v>119</v>
      </c>
    </row>
    <row r="31" spans="1:1" x14ac:dyDescent="0.25">
      <c r="A31" t="s">
        <v>120</v>
      </c>
    </row>
    <row r="32" spans="1:1" x14ac:dyDescent="0.25">
      <c r="A32" t="s">
        <v>121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538</v>
      </c>
    </row>
    <row r="41" spans="1:1" x14ac:dyDescent="0.25">
      <c r="A41" t="s">
        <v>129</v>
      </c>
    </row>
    <row r="42" spans="1:1" x14ac:dyDescent="0.25">
      <c r="A42" t="s">
        <v>130</v>
      </c>
    </row>
    <row r="43" spans="1:1" x14ac:dyDescent="0.25">
      <c r="A43" t="s">
        <v>131</v>
      </c>
    </row>
    <row r="44" spans="1:1" x14ac:dyDescent="0.25">
      <c r="A44" t="s">
        <v>132</v>
      </c>
    </row>
    <row r="45" spans="1:1" x14ac:dyDescent="0.25">
      <c r="A45" t="s">
        <v>133</v>
      </c>
    </row>
    <row r="46" spans="1:1" x14ac:dyDescent="0.25">
      <c r="A46" t="s">
        <v>134</v>
      </c>
    </row>
    <row r="47" spans="1:1" x14ac:dyDescent="0.25">
      <c r="A47" t="s">
        <v>135</v>
      </c>
    </row>
    <row r="48" spans="1:1" x14ac:dyDescent="0.25">
      <c r="A48" t="s">
        <v>136</v>
      </c>
    </row>
    <row r="49" spans="1:1" x14ac:dyDescent="0.25">
      <c r="A49" t="s">
        <v>137</v>
      </c>
    </row>
    <row r="50" spans="1:1" x14ac:dyDescent="0.25">
      <c r="A50" t="s">
        <v>147</v>
      </c>
    </row>
    <row r="51" spans="1:1" x14ac:dyDescent="0.25">
      <c r="A51" t="s">
        <v>138</v>
      </c>
    </row>
    <row r="52" spans="1:1" x14ac:dyDescent="0.25">
      <c r="A52" t="s">
        <v>139</v>
      </c>
    </row>
    <row r="53" spans="1:1" x14ac:dyDescent="0.25">
      <c r="A53" t="s">
        <v>140</v>
      </c>
    </row>
    <row r="54" spans="1:1" x14ac:dyDescent="0.25">
      <c r="A54" t="s">
        <v>141</v>
      </c>
    </row>
    <row r="55" spans="1:1" x14ac:dyDescent="0.25">
      <c r="A55" t="s">
        <v>142</v>
      </c>
    </row>
    <row r="56" spans="1:1" x14ac:dyDescent="0.25">
      <c r="A56" t="s">
        <v>143</v>
      </c>
    </row>
    <row r="57" spans="1:1" x14ac:dyDescent="0.25">
      <c r="A57" t="s">
        <v>144</v>
      </c>
    </row>
    <row r="58" spans="1:1" x14ac:dyDescent="0.25">
      <c r="A58" t="s">
        <v>145</v>
      </c>
    </row>
    <row r="59" spans="1:1" x14ac:dyDescent="0.25">
      <c r="A59" t="s">
        <v>146</v>
      </c>
    </row>
    <row r="60" spans="1:1" x14ac:dyDescent="0.25">
      <c r="A60" t="s">
        <v>148</v>
      </c>
    </row>
    <row r="61" spans="1:1" x14ac:dyDescent="0.25">
      <c r="A61" t="s">
        <v>149</v>
      </c>
    </row>
    <row r="62" spans="1:1" x14ac:dyDescent="0.25">
      <c r="A62" t="s">
        <v>150</v>
      </c>
    </row>
    <row r="63" spans="1:1" x14ac:dyDescent="0.25">
      <c r="A63" t="s">
        <v>539</v>
      </c>
    </row>
    <row r="64" spans="1:1" x14ac:dyDescent="0.25">
      <c r="A64" t="s">
        <v>151</v>
      </c>
    </row>
    <row r="65" spans="1:1" x14ac:dyDescent="0.25">
      <c r="A65" t="s">
        <v>152</v>
      </c>
    </row>
    <row r="66" spans="1:1" x14ac:dyDescent="0.25">
      <c r="A66" t="s">
        <v>153</v>
      </c>
    </row>
    <row r="67" spans="1:1" x14ac:dyDescent="0.25">
      <c r="A67" t="s">
        <v>154</v>
      </c>
    </row>
    <row r="68" spans="1:1" x14ac:dyDescent="0.25">
      <c r="A68" t="s">
        <v>540</v>
      </c>
    </row>
    <row r="69" spans="1:1" x14ac:dyDescent="0.25">
      <c r="A69" t="s">
        <v>155</v>
      </c>
    </row>
    <row r="70" spans="1:1" x14ac:dyDescent="0.25">
      <c r="A70" t="s">
        <v>156</v>
      </c>
    </row>
    <row r="71" spans="1:1" x14ac:dyDescent="0.25">
      <c r="A71" t="s">
        <v>157</v>
      </c>
    </row>
    <row r="72" spans="1:1" x14ac:dyDescent="0.25">
      <c r="A72" t="s">
        <v>158</v>
      </c>
    </row>
    <row r="73" spans="1:1" x14ac:dyDescent="0.25">
      <c r="A73" t="s">
        <v>541</v>
      </c>
    </row>
    <row r="74" spans="1:1" x14ac:dyDescent="0.25">
      <c r="A74" t="s">
        <v>542</v>
      </c>
    </row>
    <row r="75" spans="1:1" x14ac:dyDescent="0.25">
      <c r="A75" t="s">
        <v>159</v>
      </c>
    </row>
    <row r="76" spans="1:1" x14ac:dyDescent="0.25">
      <c r="A76" t="s">
        <v>160</v>
      </c>
    </row>
    <row r="77" spans="1:1" x14ac:dyDescent="0.25">
      <c r="A77" t="s">
        <v>543</v>
      </c>
    </row>
    <row r="78" spans="1:1" x14ac:dyDescent="0.25">
      <c r="A78" t="s">
        <v>161</v>
      </c>
    </row>
    <row r="79" spans="1:1" x14ac:dyDescent="0.25">
      <c r="A79" t="s">
        <v>544</v>
      </c>
    </row>
    <row r="80" spans="1:1" x14ac:dyDescent="0.25">
      <c r="A80" t="s">
        <v>162</v>
      </c>
    </row>
    <row r="81" spans="1:1" x14ac:dyDescent="0.25">
      <c r="A81" t="s">
        <v>528</v>
      </c>
    </row>
    <row r="82" spans="1:1" x14ac:dyDescent="0.25">
      <c r="A82" t="s">
        <v>163</v>
      </c>
    </row>
    <row r="83" spans="1:1" x14ac:dyDescent="0.25">
      <c r="A83" t="s">
        <v>545</v>
      </c>
    </row>
    <row r="84" spans="1:1" x14ac:dyDescent="0.25">
      <c r="A84" t="s">
        <v>164</v>
      </c>
    </row>
    <row r="85" spans="1:1" x14ac:dyDescent="0.25">
      <c r="A85" t="s">
        <v>546</v>
      </c>
    </row>
    <row r="86" spans="1:1" x14ac:dyDescent="0.25">
      <c r="A86" t="s">
        <v>165</v>
      </c>
    </row>
    <row r="87" spans="1:1" x14ac:dyDescent="0.25">
      <c r="A87" t="s">
        <v>166</v>
      </c>
    </row>
    <row r="88" spans="1:1" x14ac:dyDescent="0.25">
      <c r="A88" t="s">
        <v>547</v>
      </c>
    </row>
    <row r="89" spans="1:1" x14ac:dyDescent="0.25">
      <c r="A89" t="s">
        <v>548</v>
      </c>
    </row>
    <row r="90" spans="1:1" x14ac:dyDescent="0.25">
      <c r="A90" t="s">
        <v>167</v>
      </c>
    </row>
    <row r="91" spans="1:1" x14ac:dyDescent="0.25">
      <c r="A91" t="s">
        <v>549</v>
      </c>
    </row>
    <row r="92" spans="1:1" x14ac:dyDescent="0.25">
      <c r="A92" t="s">
        <v>550</v>
      </c>
    </row>
    <row r="93" spans="1:1" x14ac:dyDescent="0.25">
      <c r="A93" t="s">
        <v>168</v>
      </c>
    </row>
    <row r="94" spans="1:1" x14ac:dyDescent="0.25">
      <c r="A94" t="s">
        <v>169</v>
      </c>
    </row>
    <row r="95" spans="1:1" x14ac:dyDescent="0.25">
      <c r="A95" t="s">
        <v>551</v>
      </c>
    </row>
    <row r="96" spans="1:1" x14ac:dyDescent="0.25">
      <c r="A96" t="s">
        <v>170</v>
      </c>
    </row>
    <row r="97" spans="1:1" x14ac:dyDescent="0.25">
      <c r="A97" t="s">
        <v>171</v>
      </c>
    </row>
    <row r="98" spans="1:1" x14ac:dyDescent="0.25">
      <c r="A98" t="s">
        <v>172</v>
      </c>
    </row>
    <row r="99" spans="1:1" x14ac:dyDescent="0.25">
      <c r="A99" t="s">
        <v>552</v>
      </c>
    </row>
    <row r="100" spans="1:1" x14ac:dyDescent="0.25">
      <c r="A100" t="s">
        <v>174</v>
      </c>
    </row>
    <row r="101" spans="1:1" x14ac:dyDescent="0.25">
      <c r="A101" t="s">
        <v>173</v>
      </c>
    </row>
    <row r="102" spans="1:1" x14ac:dyDescent="0.25">
      <c r="A102" t="s">
        <v>175</v>
      </c>
    </row>
    <row r="103" spans="1:1" x14ac:dyDescent="0.25">
      <c r="A103" t="s">
        <v>176</v>
      </c>
    </row>
    <row r="104" spans="1:1" x14ac:dyDescent="0.25">
      <c r="A104" t="s">
        <v>177</v>
      </c>
    </row>
    <row r="105" spans="1:1" x14ac:dyDescent="0.25">
      <c r="A105" t="s">
        <v>178</v>
      </c>
    </row>
    <row r="106" spans="1:1" x14ac:dyDescent="0.25">
      <c r="A106" t="s">
        <v>179</v>
      </c>
    </row>
    <row r="107" spans="1:1" x14ac:dyDescent="0.25">
      <c r="A107" t="s">
        <v>180</v>
      </c>
    </row>
    <row r="108" spans="1:1" x14ac:dyDescent="0.25">
      <c r="A108" t="s">
        <v>181</v>
      </c>
    </row>
    <row r="109" spans="1:1" x14ac:dyDescent="0.25">
      <c r="A109" t="s">
        <v>182</v>
      </c>
    </row>
    <row r="110" spans="1:1" x14ac:dyDescent="0.25">
      <c r="A110" t="s">
        <v>183</v>
      </c>
    </row>
    <row r="111" spans="1:1" x14ac:dyDescent="0.25">
      <c r="A111" t="s">
        <v>529</v>
      </c>
    </row>
    <row r="112" spans="1:1" x14ac:dyDescent="0.25">
      <c r="A112" t="s">
        <v>184</v>
      </c>
    </row>
    <row r="113" spans="1:1" x14ac:dyDescent="0.25">
      <c r="A113" t="s">
        <v>185</v>
      </c>
    </row>
    <row r="114" spans="1:1" x14ac:dyDescent="0.25">
      <c r="A114" t="s">
        <v>553</v>
      </c>
    </row>
    <row r="115" spans="1:1" x14ac:dyDescent="0.25">
      <c r="A115" t="s">
        <v>554</v>
      </c>
    </row>
    <row r="116" spans="1:1" x14ac:dyDescent="0.25">
      <c r="A116" t="s">
        <v>186</v>
      </c>
    </row>
    <row r="117" spans="1:1" x14ac:dyDescent="0.25">
      <c r="A117" t="s">
        <v>187</v>
      </c>
    </row>
    <row r="118" spans="1:1" x14ac:dyDescent="0.25">
      <c r="A118" t="s">
        <v>188</v>
      </c>
    </row>
    <row r="119" spans="1:1" x14ac:dyDescent="0.25">
      <c r="A119" t="s">
        <v>555</v>
      </c>
    </row>
    <row r="120" spans="1:1" x14ac:dyDescent="0.25">
      <c r="A120" t="s">
        <v>189</v>
      </c>
    </row>
    <row r="121" spans="1:1" x14ac:dyDescent="0.25">
      <c r="A121" t="s">
        <v>190</v>
      </c>
    </row>
    <row r="122" spans="1:1" x14ac:dyDescent="0.25">
      <c r="A122" t="s">
        <v>191</v>
      </c>
    </row>
    <row r="123" spans="1:1" x14ac:dyDescent="0.25">
      <c r="A123" t="s">
        <v>192</v>
      </c>
    </row>
    <row r="124" spans="1:1" x14ac:dyDescent="0.25">
      <c r="A124" t="s">
        <v>193</v>
      </c>
    </row>
    <row r="125" spans="1:1" x14ac:dyDescent="0.25">
      <c r="A125" t="s">
        <v>194</v>
      </c>
    </row>
    <row r="126" spans="1:1" x14ac:dyDescent="0.25">
      <c r="A126" t="s">
        <v>198</v>
      </c>
    </row>
    <row r="127" spans="1:1" x14ac:dyDescent="0.25">
      <c r="A127" t="s">
        <v>556</v>
      </c>
    </row>
    <row r="128" spans="1:1" x14ac:dyDescent="0.25">
      <c r="A128" t="s">
        <v>195</v>
      </c>
    </row>
    <row r="129" spans="1:1" x14ac:dyDescent="0.25">
      <c r="A129" t="s">
        <v>196</v>
      </c>
    </row>
    <row r="130" spans="1:1" x14ac:dyDescent="0.25">
      <c r="A130" t="s">
        <v>197</v>
      </c>
    </row>
    <row r="131" spans="1:1" x14ac:dyDescent="0.25">
      <c r="A131" t="s">
        <v>199</v>
      </c>
    </row>
    <row r="132" spans="1:1" x14ac:dyDescent="0.25">
      <c r="A132" t="s">
        <v>200</v>
      </c>
    </row>
    <row r="133" spans="1:1" x14ac:dyDescent="0.25">
      <c r="A133" t="s">
        <v>201</v>
      </c>
    </row>
    <row r="134" spans="1:1" x14ac:dyDescent="0.25">
      <c r="A134" t="s">
        <v>202</v>
      </c>
    </row>
    <row r="135" spans="1:1" x14ac:dyDescent="0.25">
      <c r="A135" t="s">
        <v>557</v>
      </c>
    </row>
    <row r="136" spans="1:1" x14ac:dyDescent="0.25">
      <c r="A136" t="s">
        <v>558</v>
      </c>
    </row>
    <row r="137" spans="1:1" x14ac:dyDescent="0.25">
      <c r="A137" t="s">
        <v>203</v>
      </c>
    </row>
    <row r="138" spans="1:1" x14ac:dyDescent="0.25">
      <c r="A138" t="s">
        <v>204</v>
      </c>
    </row>
    <row r="139" spans="1:1" x14ac:dyDescent="0.25">
      <c r="A139" t="s">
        <v>205</v>
      </c>
    </row>
    <row r="140" spans="1:1" x14ac:dyDescent="0.25">
      <c r="A140" t="s">
        <v>559</v>
      </c>
    </row>
    <row r="141" spans="1:1" x14ac:dyDescent="0.25">
      <c r="A141" t="s">
        <v>206</v>
      </c>
    </row>
    <row r="142" spans="1:1" x14ac:dyDescent="0.25">
      <c r="A142" t="s">
        <v>207</v>
      </c>
    </row>
    <row r="143" spans="1:1" x14ac:dyDescent="0.25">
      <c r="A143" t="s">
        <v>560</v>
      </c>
    </row>
    <row r="144" spans="1:1" x14ac:dyDescent="0.25">
      <c r="A144" t="s">
        <v>561</v>
      </c>
    </row>
    <row r="145" spans="1:1" x14ac:dyDescent="0.25">
      <c r="A145" t="s">
        <v>209</v>
      </c>
    </row>
    <row r="146" spans="1:1" x14ac:dyDescent="0.25">
      <c r="A146" t="s">
        <v>210</v>
      </c>
    </row>
    <row r="147" spans="1:1" x14ac:dyDescent="0.25">
      <c r="A147" t="s">
        <v>208</v>
      </c>
    </row>
    <row r="148" spans="1:1" x14ac:dyDescent="0.25">
      <c r="A148" t="s">
        <v>562</v>
      </c>
    </row>
    <row r="149" spans="1:1" x14ac:dyDescent="0.25">
      <c r="A149" t="s">
        <v>211</v>
      </c>
    </row>
    <row r="150" spans="1:1" x14ac:dyDescent="0.25">
      <c r="A150" t="s">
        <v>212</v>
      </c>
    </row>
    <row r="151" spans="1:1" x14ac:dyDescent="0.25">
      <c r="A151" t="s">
        <v>563</v>
      </c>
    </row>
    <row r="152" spans="1:1" x14ac:dyDescent="0.25">
      <c r="A152" t="s">
        <v>213</v>
      </c>
    </row>
    <row r="153" spans="1:1" x14ac:dyDescent="0.25">
      <c r="A153" t="s">
        <v>214</v>
      </c>
    </row>
    <row r="154" spans="1:1" x14ac:dyDescent="0.25">
      <c r="A154" t="s">
        <v>215</v>
      </c>
    </row>
    <row r="155" spans="1:1" x14ac:dyDescent="0.25">
      <c r="A155" t="s">
        <v>216</v>
      </c>
    </row>
    <row r="156" spans="1:1" x14ac:dyDescent="0.25">
      <c r="A156" t="s">
        <v>217</v>
      </c>
    </row>
    <row r="157" spans="1:1" x14ac:dyDescent="0.25">
      <c r="A157" t="s">
        <v>218</v>
      </c>
    </row>
    <row r="158" spans="1:1" x14ac:dyDescent="0.25">
      <c r="A158" t="s">
        <v>219</v>
      </c>
    </row>
    <row r="159" spans="1:1" x14ac:dyDescent="0.25">
      <c r="A159" t="s">
        <v>220</v>
      </c>
    </row>
    <row r="160" spans="1:1" x14ac:dyDescent="0.25">
      <c r="A160" t="s">
        <v>221</v>
      </c>
    </row>
    <row r="161" spans="1:1" x14ac:dyDescent="0.25">
      <c r="A161" t="s">
        <v>564</v>
      </c>
    </row>
    <row r="162" spans="1:1" x14ac:dyDescent="0.25">
      <c r="A162" t="s">
        <v>222</v>
      </c>
    </row>
    <row r="163" spans="1:1" x14ac:dyDescent="0.25">
      <c r="A163" t="s">
        <v>530</v>
      </c>
    </row>
    <row r="164" spans="1:1" x14ac:dyDescent="0.25">
      <c r="A164" t="s">
        <v>223</v>
      </c>
    </row>
    <row r="165" spans="1:1" x14ac:dyDescent="0.25">
      <c r="A165" t="s">
        <v>224</v>
      </c>
    </row>
    <row r="166" spans="1:1" x14ac:dyDescent="0.25">
      <c r="A166" t="s">
        <v>225</v>
      </c>
    </row>
    <row r="167" spans="1:1" x14ac:dyDescent="0.25">
      <c r="A167" t="s">
        <v>226</v>
      </c>
    </row>
    <row r="168" spans="1:1" x14ac:dyDescent="0.25">
      <c r="A168" t="s">
        <v>565</v>
      </c>
    </row>
    <row r="169" spans="1:1" x14ac:dyDescent="0.25">
      <c r="A169" t="s">
        <v>227</v>
      </c>
    </row>
    <row r="170" spans="1:1" x14ac:dyDescent="0.25">
      <c r="A170" t="s">
        <v>228</v>
      </c>
    </row>
    <row r="171" spans="1:1" x14ac:dyDescent="0.25">
      <c r="A171" t="s">
        <v>229</v>
      </c>
    </row>
    <row r="172" spans="1:1" x14ac:dyDescent="0.25">
      <c r="A172" t="s">
        <v>230</v>
      </c>
    </row>
    <row r="173" spans="1:1" x14ac:dyDescent="0.25">
      <c r="A173" t="s">
        <v>566</v>
      </c>
    </row>
    <row r="174" spans="1:1" x14ac:dyDescent="0.25">
      <c r="A174" t="s">
        <v>231</v>
      </c>
    </row>
    <row r="175" spans="1:1" x14ac:dyDescent="0.25">
      <c r="A175" t="s">
        <v>232</v>
      </c>
    </row>
    <row r="176" spans="1:1" x14ac:dyDescent="0.25">
      <c r="A176" t="s">
        <v>233</v>
      </c>
    </row>
    <row r="177" spans="1:1" x14ac:dyDescent="0.25">
      <c r="A177" t="s">
        <v>234</v>
      </c>
    </row>
    <row r="178" spans="1:1" x14ac:dyDescent="0.25">
      <c r="A178" t="s">
        <v>531</v>
      </c>
    </row>
    <row r="179" spans="1:1" x14ac:dyDescent="0.25">
      <c r="A179" t="s">
        <v>235</v>
      </c>
    </row>
    <row r="180" spans="1:1" x14ac:dyDescent="0.25">
      <c r="A180" t="s">
        <v>236</v>
      </c>
    </row>
    <row r="181" spans="1:1" x14ac:dyDescent="0.25">
      <c r="A181" t="s">
        <v>237</v>
      </c>
    </row>
    <row r="182" spans="1:1" x14ac:dyDescent="0.25">
      <c r="A182" t="s">
        <v>238</v>
      </c>
    </row>
    <row r="183" spans="1:1" x14ac:dyDescent="0.25">
      <c r="A183" t="s">
        <v>532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692b6-8016-4c04-8c58-676f92e88e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66C93341AAA4AA937E8E2DEAE5AF5" ma:contentTypeVersion="10" ma:contentTypeDescription="Create a new document." ma:contentTypeScope="" ma:versionID="68fefbd7c0c2bbb19911c503c10efea7">
  <xsd:schema xmlns:xsd="http://www.w3.org/2001/XMLSchema" xmlns:xs="http://www.w3.org/2001/XMLSchema" xmlns:p="http://schemas.microsoft.com/office/2006/metadata/properties" xmlns:ns2="772692b6-8016-4c04-8c58-676f92e88e00" targetNamespace="http://schemas.microsoft.com/office/2006/metadata/properties" ma:root="true" ma:fieldsID="3879ee367ba459212ced1b8409802d2a" ns2:_="">
    <xsd:import namespace="772692b6-8016-4c04-8c58-676f92e88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692b6-8016-4c04-8c58-676f92e88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BF9A0-1208-42CD-84DC-D84EAB221EE3}">
  <ds:schemaRefs>
    <ds:schemaRef ds:uri="http://purl.org/dc/terms/"/>
    <ds:schemaRef ds:uri="http://purl.org/dc/dcmitype/"/>
    <ds:schemaRef ds:uri="http://www.w3.org/XML/1998/namespace"/>
    <ds:schemaRef ds:uri="772692b6-8016-4c04-8c58-676f92e88e0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9D96FAC-FF32-4D6A-9556-49C967953E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9D5675-75D9-4FF6-8E1B-26E419BA4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692b6-8016-4c04-8c58-676f92e88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Partie principale</vt:lpstr>
      <vt:lpstr>A.2 Allégations par pays</vt:lpstr>
      <vt:lpstr>Partners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HRISTOVA Diana (ECHO-EXT)</dc:creator>
  <cp:keywords/>
  <dc:description/>
  <cp:lastModifiedBy>CARINI Camilla (ECHO)</cp:lastModifiedBy>
  <cp:revision/>
  <cp:lastPrinted>2025-04-10T09:35:43Z</cp:lastPrinted>
  <dcterms:created xsi:type="dcterms:W3CDTF">2025-03-19T07:48:46Z</dcterms:created>
  <dcterms:modified xsi:type="dcterms:W3CDTF">2026-02-05T13:39:55Z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0x0101006CE66C93341AAA4AA937E8E2DEAE5AF5</vt:lpwstr>
  </property>
  <property fmtid="{D5CDD505-2E9C-101B-9397-08002B2CF9AE}" pid="3" name="MediaServiceImageTags">
    <vt:lpwstr/>
  </property>
  <property fmtid="{D5CDD505-2E9C-101B-9397-08002B2CF9AE}" pid="4" name="MSIP_Label_6bd9ddd1-4d20-43f6-abfa-fc3c07406f94_Enabled">
    <vt:lpwstr>true</vt:lpwstr>
  </property>
  <property fmtid="{D5CDD505-2E9C-101B-9397-08002B2CF9AE}" pid="5" name="MSIP_Label_6bd9ddd1-4d20-43f6-abfa-fc3c07406f94_SetDate">
    <vt:lpwstr>2025-03-19T07:50:51Z</vt:lpwstr>
  </property>
  <property fmtid="{D5CDD505-2E9C-101B-9397-08002B2CF9AE}" pid="6" name="MSIP_Label_6bd9ddd1-4d20-43f6-abfa-fc3c07406f94_Method">
    <vt:lpwstr>Standard</vt:lpwstr>
  </property>
  <property fmtid="{D5CDD505-2E9C-101B-9397-08002B2CF9AE}" pid="7" name="MSIP_Label_6bd9ddd1-4d20-43f6-abfa-fc3c07406f94_Name">
    <vt:lpwstr>Commission Use</vt:lpwstr>
  </property>
  <property fmtid="{D5CDD505-2E9C-101B-9397-08002B2CF9AE}" pid="8" name="MSIP_Label_6bd9ddd1-4d20-43f6-abfa-fc3c07406f94_SiteId">
    <vt:lpwstr>b24c8b06-522c-46fe-9080-70926f8dddb1</vt:lpwstr>
  </property>
  <property fmtid="{D5CDD505-2E9C-101B-9397-08002B2CF9AE}" pid="9" name="MSIP_Label_6bd9ddd1-4d20-43f6-abfa-fc3c07406f94_ActionId">
    <vt:lpwstr>ad279174-2e88-48e8-ada6-106b287a94b3</vt:lpwstr>
  </property>
  <property fmtid="{D5CDD505-2E9C-101B-9397-08002B2CF9AE}" pid="10" name="MSIP_Label_6bd9ddd1-4d20-43f6-abfa-fc3c07406f94_ContentBits">
    <vt:lpwstr>0</vt:lpwstr>
  </property>
</Properties>
</file>